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Лист1" sheetId="1" r:id="rId1"/>
  </sheets>
  <calcPr calcId="124519"/>
  <s:extLst xmlns:unk2="http://schemas.microsoft.com/office/spreadsheetml/2018/calcfeatures" xmlns:s="http://schemas.openxmlformats.org/spreadsheetml/2006/main" xmlns:unk1="http://schemas.microsoft.com/office/spreadsheetml/2010/11/main">
    <s:ext uri="{140A7094-0E35-4892-8432-C4D2E57EDEB5}">
      <unk1:workbookPr chartTrackingRefBase="1"/>
    </s:ext>
    <s:ext uri="{B58B0392-4F1F-4190-BB64-5DF3571DCE5F}">
      <unk2:calcFeatures>
        <unk2:feature name="microsoft.com:RD"/>
        <unk2:feature name="microsoft.com:Single"/>
        <unk2:feature name="microsoft.com:FV"/>
        <unk2:feature name="microsoft.com:CNMTM"/>
        <unk2:feature name="microsoft.com:LET_WF"/>
        <unk2:feature name="microsoft.com:LAMBDA_WF"/>
        <unk2:feature name="microsoft.com:ARRAYTEXT_WF"/>
      </unk2:calcFeatures>
    </s:ext>
  </s:extLst>
</workbook>
</file>

<file path=xl/calcChain.xml><?xml version="1.0" encoding="utf-8"?>
<calcChain xmlns="http://schemas.openxmlformats.org/spreadsheetml/2006/main">
  <c r="F349" i="1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H551" l="1"/>
  <c r="F593"/>
  <c r="F551"/>
  <c r="G593"/>
  <c r="J467"/>
  <c r="G257"/>
  <c r="G341"/>
  <c r="I551"/>
  <c r="J551"/>
  <c r="F509"/>
  <c r="G509"/>
  <c r="H509"/>
  <c r="I509"/>
  <c r="J509"/>
  <c r="H593"/>
  <c r="F467"/>
  <c r="G467"/>
  <c r="J593"/>
  <c r="H467"/>
  <c r="I467"/>
  <c r="G551"/>
  <c r="G425"/>
  <c r="J425"/>
  <c r="H425"/>
  <c r="F425"/>
  <c r="I425"/>
  <c r="H383"/>
  <c r="F383"/>
  <c r="J383"/>
  <c r="I383"/>
  <c r="G383"/>
  <c r="J341"/>
  <c r="I341"/>
  <c r="H341"/>
  <c r="F341"/>
  <c r="F299"/>
  <c r="I299"/>
  <c r="G299"/>
  <c r="J299"/>
  <c r="H299"/>
  <c r="I257"/>
  <c r="J257"/>
  <c r="H257"/>
  <c r="F257"/>
  <c r="J215"/>
  <c r="I215"/>
  <c r="H215"/>
  <c r="G215"/>
  <c r="F215"/>
  <c r="I173"/>
  <c r="J173"/>
  <c r="H173"/>
  <c r="G173"/>
  <c r="F173"/>
  <c r="F131"/>
  <c r="H131"/>
  <c r="I131"/>
  <c r="G131"/>
  <c r="J131"/>
  <c r="G89"/>
  <c r="J89"/>
  <c r="H89"/>
  <c r="F89"/>
  <c r="I89"/>
  <c r="F47"/>
  <c r="J47"/>
  <c r="I47"/>
  <c r="G47"/>
  <c r="H47"/>
  <c r="H594" l="1"/>
  <c r="J594"/>
  <c r="F594"/>
  <c r="G594"/>
  <c r="I594"/>
  <c r="L32"/>
  <c r="L47"/>
  <c r="L89"/>
  <c r="L131"/>
  <c r="L173"/>
  <c r="L215"/>
  <c r="L341"/>
  <c r="L425"/>
  <c r="L452"/>
  <c r="L509"/>
  <c r="L521"/>
  <c r="L551"/>
  <c r="L284"/>
  <c r="L279"/>
  <c r="L536"/>
  <c r="L531"/>
  <c r="L227"/>
  <c r="L257"/>
  <c r="L299"/>
  <c r="L269"/>
  <c r="L237"/>
  <c r="L242"/>
  <c r="L593"/>
  <c r="L563"/>
  <c r="L573"/>
  <c r="L578"/>
  <c r="L585"/>
  <c r="L291"/>
  <c r="L298"/>
  <c r="L249"/>
  <c r="L543"/>
  <c r="L592"/>
  <c r="L256"/>
  <c r="L550"/>
</calcChain>
</file>

<file path=xl/sharedStrings.xml><?xml version="1.0" encoding="utf-8"?>
<sst xmlns="http://schemas.openxmlformats.org/spreadsheetml/2006/main" count="751" uniqueCount="191">
  <si>
    <t>Школа</t>
  </si>
  <si>
    <t>ГБОУ АО АСШИ № 2</t>
  </si>
  <si>
    <t>Утвердил:</t>
  </si>
  <si>
    <t>должность</t>
  </si>
  <si>
    <t>Директор ГБОУ АО АСШИ № 2</t>
  </si>
  <si>
    <t>Типовое примерное меню приготавливаемых блюд</t>
  </si>
  <si>
    <t>фамилия</t>
  </si>
  <si>
    <t>Смирнова Э.Н.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</si>
  <si>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</si>
  <si>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</si>
  <si>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</si>
  <si>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</si>
  <si>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</si>
  <si>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</si>
  <si>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</si>
  <si>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</si>
  <si>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</si>
  <si>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</si>
  <si>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</si>
  <si>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</si>
  <si>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</si>
  <si>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</si>
  <si>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</si>
  <si>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</si>
  <si>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</si>
  <si>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</si>
  <si>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</si>
  <si>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</si>
  <si>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с маслом</t>
  </si>
  <si>
    <t>гор.напиток</t>
  </si>
  <si>
    <t>Чай с сахаром и молоком</t>
  </si>
  <si>
    <t>бутерброд</t>
  </si>
  <si>
    <t>Бутерброд с маслом</t>
  </si>
  <si>
    <t>яйцо</t>
  </si>
  <si>
    <t>Яйцо</t>
  </si>
  <si>
    <t>итого</t>
  </si>
  <si>
    <t>Завтрак 2</t>
  </si>
  <si>
    <t>кисломол.</t>
  </si>
  <si>
    <t>Йогурт</t>
  </si>
  <si>
    <t>хлеб</t>
  </si>
  <si>
    <t>Батон</t>
  </si>
  <si>
    <t>Обед</t>
  </si>
  <si>
    <t>закуска</t>
  </si>
  <si>
    <t>Кукуруза консервированная</t>
  </si>
  <si>
    <t>1 блюдо</t>
  </si>
  <si>
    <t>Суп с макарон. изд. к/б</t>
  </si>
  <si>
    <t>2 блюдо</t>
  </si>
  <si>
    <t>Цыплята отварные</t>
  </si>
  <si>
    <t>гарнир</t>
  </si>
  <si>
    <t>Капуста тушеная</t>
  </si>
  <si>
    <t>напиток</t>
  </si>
  <si>
    <t>Компот из с/ф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</si>
  <si>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</si>
  <si>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</si>
  <si>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</si>
  <si>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</si>
  <si>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</si>
  <si>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</si>
  <si>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Ватрушка с творогом</t>
  </si>
  <si>
    <t>Напиток из шиповника</t>
  </si>
  <si>
    <t>сладкое</t>
  </si>
  <si>
    <t>Молочный шоколад</t>
  </si>
  <si>
    <t>Ужин</t>
  </si>
  <si>
    <t>Тефтели рыбные с соусом  молочным</t>
  </si>
  <si>
    <t>1 2</t>
  </si>
  <si>
    <t>Картофельное пюре</t>
  </si>
  <si>
    <t>Напиток витаминный</t>
  </si>
  <si>
    <t>Винегрет овощной</t>
  </si>
  <si>
    <t>Ужин 2</t>
  </si>
  <si>
    <t>фрукты</t>
  </si>
  <si>
    <t>Яблоко</t>
  </si>
  <si>
    <t>Итого за день:</t>
  </si>
  <si>
    <t xml:space="preserve">Каша пшенная с маслом </t>
  </si>
  <si>
    <t>Кофейный напиток с молоком</t>
  </si>
  <si>
    <t xml:space="preserve">Бутербродс сыром </t>
  </si>
  <si>
    <t>3 08</t>
  </si>
  <si>
    <t>Снежок</t>
  </si>
  <si>
    <t>Соленый огурец</t>
  </si>
  <si>
    <t>Щи из свежей капусты со смет. и яйцом</t>
  </si>
  <si>
    <t>Гуляш из говядины</t>
  </si>
  <si>
    <t>Макароны отварные</t>
  </si>
  <si>
    <t>Сок</t>
  </si>
  <si>
    <t xml:space="preserve">Гренки в вар. сгущёный молоком </t>
  </si>
  <si>
    <t>Кисель " Витошка"</t>
  </si>
  <si>
    <t>Масса творожная</t>
  </si>
  <si>
    <t>Рыба запечённая в сметанном соусе</t>
  </si>
  <si>
    <t>Котлеты картофельные</t>
  </si>
  <si>
    <t>Чай с сахаром</t>
  </si>
  <si>
    <t>Салат из квашенной капусты с р/м</t>
  </si>
  <si>
    <t>Груша</t>
  </si>
  <si>
    <t xml:space="preserve">Каша пшеничная с маслом </t>
  </si>
  <si>
    <t>Какао витаминный "Витошка"</t>
  </si>
  <si>
    <t xml:space="preserve">Бутерброд с повидлом  </t>
  </si>
  <si>
    <t>2 03</t>
  </si>
  <si>
    <t>Ряженка с сахаром</t>
  </si>
  <si>
    <t>Горошек консервированный</t>
  </si>
  <si>
    <t xml:space="preserve">Рассольник домашний со сметаной </t>
  </si>
  <si>
    <t>Плов из курицы</t>
  </si>
  <si>
    <t>Компот из изюма</t>
  </si>
  <si>
    <t>Печенье</t>
  </si>
  <si>
    <t>Сок персиковый</t>
  </si>
  <si>
    <t>Печень по строгановски</t>
  </si>
  <si>
    <t>Пюре картофельное с марковью</t>
  </si>
  <si>
    <t>Салат из б/к капусты</t>
  </si>
  <si>
    <t>43 0</t>
  </si>
  <si>
    <t>Банан</t>
  </si>
  <si>
    <t xml:space="preserve">Каша "Дружба" с маслом </t>
  </si>
  <si>
    <t>Яйцо вареное</t>
  </si>
  <si>
    <t xml:space="preserve">Йогурт </t>
  </si>
  <si>
    <t xml:space="preserve">Гренки с сыром </t>
  </si>
  <si>
    <t>Салат "Степной" с раст. маслом</t>
  </si>
  <si>
    <t>25 2</t>
  </si>
  <si>
    <t xml:space="preserve">Суп картофельный с рыбн. фрикадельками </t>
  </si>
  <si>
    <t>Свинина тушеная с капустой</t>
  </si>
  <si>
    <t>Компот из сухофруктов</t>
  </si>
  <si>
    <t xml:space="preserve">Блины с маслом </t>
  </si>
  <si>
    <t>Соус шоколадный</t>
  </si>
  <si>
    <t>Шницель рыбный</t>
  </si>
  <si>
    <t xml:space="preserve">Хлеб ржаной   Хлеб пшеничный </t>
  </si>
  <si>
    <t>Соус сметанный</t>
  </si>
  <si>
    <t>Салат из сол. огурца с зеленым горошком</t>
  </si>
  <si>
    <t>17.0</t>
  </si>
  <si>
    <t>Каша гречневая с маслом</t>
  </si>
  <si>
    <t>Чай с лимоном</t>
  </si>
  <si>
    <t>Бутерброд с сыром</t>
  </si>
  <si>
    <t>Салат мясной с растительным маслом</t>
  </si>
  <si>
    <t>70.0</t>
  </si>
  <si>
    <t>Суп рисовый с мясом</t>
  </si>
  <si>
    <t>Филе трески запечённая с овощами</t>
  </si>
  <si>
    <t xml:space="preserve">Сок </t>
  </si>
  <si>
    <t>Сырники</t>
  </si>
  <si>
    <t>Кисель "Витошка"</t>
  </si>
  <si>
    <t>Повидло яблочное</t>
  </si>
  <si>
    <t>Сердце говяж.тушеное с овощами</t>
  </si>
  <si>
    <t>Рис рассыпчатый</t>
  </si>
  <si>
    <t>Чай витаминный</t>
  </si>
  <si>
    <t>Салат из свеклы с черносливом</t>
  </si>
  <si>
    <t>50.0</t>
  </si>
  <si>
    <t>Какао " Витошка"</t>
  </si>
  <si>
    <t xml:space="preserve">Бутерброд с сыром </t>
  </si>
  <si>
    <t>Суп с макарон. изд. и цыпленком</t>
  </si>
  <si>
    <t>Суфле из куры</t>
  </si>
  <si>
    <t>Рагу овощное</t>
  </si>
  <si>
    <t>Компот из кураги</t>
  </si>
  <si>
    <t>Гренки с джемом</t>
  </si>
  <si>
    <t>Мармелад желейный</t>
  </si>
  <si>
    <t>0 06</t>
  </si>
  <si>
    <t>Фрикадельки рыбные</t>
  </si>
  <si>
    <t>Салат из квашеной капусты</t>
  </si>
  <si>
    <t xml:space="preserve">Бутерброд с маслом </t>
  </si>
  <si>
    <t>1 04</t>
  </si>
  <si>
    <t>Ряженка</t>
  </si>
  <si>
    <t>Салат из свеклы с чесноком</t>
  </si>
  <si>
    <t>51 0</t>
  </si>
  <si>
    <t>Суп картофельный с горохом и мясом</t>
  </si>
  <si>
    <t>250/25</t>
  </si>
  <si>
    <t>Картофель тушеный с овощами</t>
  </si>
  <si>
    <t>Плюшка</t>
  </si>
  <si>
    <t>766 02</t>
  </si>
  <si>
    <t>Сок абрикосовый</t>
  </si>
  <si>
    <t>Тефтели из говядины с рисом</t>
  </si>
  <si>
    <t>Салат из белокочанной капусты</t>
  </si>
  <si>
    <t xml:space="preserve">Каша ячневая с маслом </t>
  </si>
  <si>
    <t xml:space="preserve">Чай с сахаром </t>
  </si>
  <si>
    <t>Бутерброд с джемом</t>
  </si>
  <si>
    <t>2 04</t>
  </si>
  <si>
    <t>Гренки с сыром</t>
  </si>
  <si>
    <t>Огурец соленый</t>
  </si>
  <si>
    <t>Суп из овощей со сметаной к/б</t>
  </si>
  <si>
    <t>Гуляш из куры</t>
  </si>
  <si>
    <t>Греча рассыпчатая</t>
  </si>
  <si>
    <t>Сырники из творога</t>
  </si>
  <si>
    <t>Голубцы с мясом и рисом с соусом смет с томатом</t>
  </si>
  <si>
    <t>50 0</t>
  </si>
  <si>
    <t>Каша манная с маслом</t>
  </si>
  <si>
    <t>10 23</t>
  </si>
  <si>
    <t>Борщ со свеж. капустой и сметаной</t>
  </si>
  <si>
    <t>84.3</t>
  </si>
  <si>
    <t>Блины с маслом</t>
  </si>
  <si>
    <t>Суфле из трески</t>
  </si>
  <si>
    <t>Винегрет</t>
  </si>
  <si>
    <t>Каша пшеничная</t>
  </si>
  <si>
    <t xml:space="preserve">Ряженка </t>
  </si>
  <si>
    <t>Суп молочный с рисом</t>
  </si>
  <si>
    <t>Биточки рыбные</t>
  </si>
  <si>
    <t>Пирожки печёные с яйцом</t>
  </si>
  <si>
    <t>Котлета из говядины</t>
  </si>
  <si>
    <t>Сок яблочный</t>
  </si>
  <si>
    <t>Салат из солёного огурца с зелёным горошком</t>
  </si>
  <si>
    <t>17 0</t>
  </si>
  <si>
    <t>Среднее значение за период: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</si>
</sst>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s:extLst xmlns:unk1="http://schemas.microsoft.com/office/spreadsheetml/2010/11/main" xmlns:x14="http://schemas.microsoft.com/office/spreadsheetml/2009/9/main" xmlns:s="http://schemas.openxmlformats.org/spreadsheetml/2006/main"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Tfng" typeface="Ebrima"/>
      </a:majorFont>
      <a:minorFont>
        <a:latin typeface="Calibri"/>
        <a:ea typeface="Arial"/>
        <a:cs typeface="Arial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9" ySplit="5" topLeftCell="J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70" t="s">
        <v>1</v>
      </c>
      <c r="D1" s="71"/>
      <c r="E1" s="71"/>
      <c r="F1" s="13" t="s">
        <v>2</v>
      </c>
      <c r="G1" s="2" t="s">
        <v>3</v>
      </c>
      <c r="H1" s="72" t="s">
        <v>4</v>
      </c>
      <c r="I1" s="72"/>
      <c r="J1" s="72"/>
      <c r="K1" s="72"/>
    </row>
    <row r="2" spans="1:12" ht="18">
      <c r="A2" s="43" t="s">
        <v>5</v>
      </c>
      <c r="C2" s="2"/>
      <c r="G2" s="2" t="s">
        <v>6</v>
      </c>
      <c r="H2" s="72" t="s">
        <v>7</v>
      </c>
      <c r="I2" s="72"/>
      <c r="J2" s="72"/>
      <c r="K2" s="72"/>
    </row>
    <row r="3" spans="1:12" ht="17.25" customHeight="1">
      <c r="A3" s="4" t="s">
        <v>8</v>
      </c>
      <c r="C3" s="2"/>
      <c r="D3" s="3"/>
      <c r="E3" s="46" t="s">
        <v>9</v>
      </c>
      <c r="G3" s="2" t="s">
        <v>10</v>
      </c>
      <c r="H3" s="55">
        <v>10</v>
      </c>
      <c r="I3" s="55">
        <v>1</v>
      </c>
      <c r="J3" s="56">
        <v>2025</v>
      </c>
      <c r="K3" s="1"/>
    </row>
    <row r="4" spans="1:12">
      <c r="C4" s="2"/>
      <c r="D4" s="4"/>
      <c r="H4" s="57" t="s">
        <v>11</v>
      </c>
      <c r="I4" s="57" t="s">
        <v>12</v>
      </c>
      <c r="J4" s="57" t="s">
        <v>13</v>
      </c>
    </row>
    <row r="5" spans="1:12" ht="33.75">
      <c r="A5" s="53" t="s">
        <v>14</v>
      </c>
      <c r="B5" s="54" t="s">
        <v>15</v>
      </c>
      <c r="C5" s="44" t="s">
        <v>16</v>
      </c>
      <c r="D5" s="44" t="s">
        <v>17</v>
      </c>
      <c r="E5" s="44" t="s">
        <v>18</v>
      </c>
      <c r="F5" s="44" t="s">
        <v>19</v>
      </c>
      <c r="G5" s="44" t="s">
        <v>20</v>
      </c>
      <c r="H5" s="44" t="s">
        <v>21</v>
      </c>
      <c r="I5" s="44" t="s">
        <v>22</v>
      </c>
      <c r="J5" s="44" t="s">
        <v>23</v>
      </c>
      <c r="K5" s="45" t="s">
        <v>24</v>
      </c>
      <c r="L5" s="44" t="s">
        <v>25</v>
      </c>
    </row>
    <row r="6" spans="1:12" ht="15">
      <c r="A6" s="22">
        <v>1</v>
      </c>
      <c r="B6" s="23">
        <v>1</v>
      </c>
      <c r="C6" s="24" t="s">
        <v>26</v>
      </c>
      <c r="D6" s="5" t="s">
        <v>27</v>
      </c>
      <c r="E6" s="47" t="s">
        <v>28</v>
      </c>
      <c r="F6" s="48">
        <v>235</v>
      </c>
      <c r="G6" s="48">
        <v>7</v>
      </c>
      <c r="H6" s="48">
        <v>10</v>
      </c>
      <c r="I6" s="48">
        <v>32</v>
      </c>
      <c r="J6" s="48">
        <v>246</v>
      </c>
      <c r="K6" s="49">
        <v>302</v>
      </c>
      <c r="L6" s="48">
        <v>13.37</v>
      </c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29</v>
      </c>
      <c r="E8" s="50" t="s">
        <v>30</v>
      </c>
      <c r="F8" s="51">
        <v>200</v>
      </c>
      <c r="G8" s="51">
        <v>3</v>
      </c>
      <c r="H8" s="51">
        <v>3</v>
      </c>
      <c r="I8" s="51">
        <v>17</v>
      </c>
      <c r="J8" s="51">
        <v>108</v>
      </c>
      <c r="K8" s="52">
        <v>685</v>
      </c>
      <c r="L8" s="51">
        <v>6</v>
      </c>
    </row>
    <row r="9" spans="1:12" ht="15">
      <c r="A9" s="25"/>
      <c r="B9" s="16"/>
      <c r="C9" s="11"/>
      <c r="D9" s="7" t="s">
        <v>31</v>
      </c>
      <c r="E9" s="50" t="s">
        <v>32</v>
      </c>
      <c r="F9" s="60">
        <v>35</v>
      </c>
      <c r="G9" s="51">
        <v>2</v>
      </c>
      <c r="H9" s="51">
        <v>5</v>
      </c>
      <c r="I9" s="51">
        <v>15</v>
      </c>
      <c r="J9" s="51">
        <v>116</v>
      </c>
      <c r="K9" s="52">
        <v>1</v>
      </c>
      <c r="L9" s="51">
        <v>7</v>
      </c>
    </row>
    <row r="10" spans="1:12" ht="15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33</v>
      </c>
      <c r="E11" s="50" t="s">
        <v>34</v>
      </c>
      <c r="F11" s="51">
        <v>40</v>
      </c>
      <c r="G11" s="51">
        <v>5</v>
      </c>
      <c r="H11" s="51">
        <v>5</v>
      </c>
      <c r="I11" s="51">
        <v>0</v>
      </c>
      <c r="J11" s="51">
        <v>63</v>
      </c>
      <c r="K11" s="52">
        <v>337</v>
      </c>
      <c r="L11" s="51">
        <v>14.65</v>
      </c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35</v>
      </c>
      <c r="E13" s="9"/>
      <c r="F13" s="21">
        <f>SUM(F6:F12)</f>
        <v>510</v>
      </c>
      <c r="G13" s="21">
        <f>SUM(G6:G12)</f>
        <v>17</v>
      </c>
      <c r="H13" s="21">
        <f>SUM(H6:H12)</f>
        <v>23</v>
      </c>
      <c r="I13" s="21">
        <f>SUM(I6:I12)</f>
        <v>64</v>
      </c>
      <c r="J13" s="21">
        <f>SUM(J6:J12)</f>
        <v>533</v>
      </c>
      <c r="K13" s="27"/>
      <c r="L13" s="21">
        <f>SUM(L6:L12)</f>
        <v>41.019999999999996</v>
      </c>
    </row>
    <row r="14" spans="1:12" ht="15">
      <c r="A14" s="28">
        <f>A6</f>
        <v>1</v>
      </c>
      <c r="B14" s="14">
        <f>B6</f>
        <v>1</v>
      </c>
      <c r="C14" s="10" t="s">
        <v>36</v>
      </c>
      <c r="D14" s="12"/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 t="s">
        <v>37</v>
      </c>
      <c r="E15" s="50" t="s">
        <v>38</v>
      </c>
      <c r="F15" s="51">
        <v>150</v>
      </c>
      <c r="G15" s="51">
        <v>4</v>
      </c>
      <c r="H15" s="51">
        <v>4</v>
      </c>
      <c r="I15" s="51">
        <v>19</v>
      </c>
      <c r="J15" s="51">
        <v>120</v>
      </c>
      <c r="K15" s="52">
        <v>698</v>
      </c>
      <c r="L15" s="51">
        <v>20</v>
      </c>
    </row>
    <row r="16" spans="1:12" ht="15">
      <c r="A16" s="25"/>
      <c r="B16" s="16"/>
      <c r="C16" s="11"/>
      <c r="D16" s="6" t="s">
        <v>39</v>
      </c>
      <c r="E16" s="50" t="s">
        <v>40</v>
      </c>
      <c r="F16" s="51">
        <v>50</v>
      </c>
      <c r="G16" s="51">
        <v>4</v>
      </c>
      <c r="H16" s="51">
        <v>1</v>
      </c>
      <c r="I16" s="51">
        <v>26</v>
      </c>
      <c r="J16" s="51">
        <v>131</v>
      </c>
      <c r="K16" s="52">
        <v>1023</v>
      </c>
      <c r="L16" s="51">
        <v>6.3</v>
      </c>
    </row>
    <row r="17" spans="1:12" ht="15">
      <c r="A17" s="26"/>
      <c r="B17" s="18"/>
      <c r="C17" s="8"/>
      <c r="D17" s="19" t="s">
        <v>35</v>
      </c>
      <c r="E17" s="9"/>
      <c r="F17" s="21">
        <f>SUM(F14:F16)</f>
        <v>200</v>
      </c>
      <c r="G17" s="21">
        <f>SUM(G14:G16)</f>
        <v>8</v>
      </c>
      <c r="H17" s="21">
        <f>SUM(H14:H16)</f>
        <v>5</v>
      </c>
      <c r="I17" s="21">
        <f>SUM(I14:I16)</f>
        <v>45</v>
      </c>
      <c r="J17" s="21">
        <f>SUM(J14:J16)</f>
        <v>251</v>
      </c>
      <c r="K17" s="27"/>
      <c r="L17" s="21">
        <v>27</v>
      </c>
    </row>
    <row r="18" spans="1:12" ht="15">
      <c r="A18" s="28">
        <f>A6</f>
        <v>1</v>
      </c>
      <c r="B18" s="14">
        <f>B6</f>
        <v>1</v>
      </c>
      <c r="C18" s="10" t="s">
        <v>41</v>
      </c>
      <c r="D18" s="7" t="s">
        <v>42</v>
      </c>
      <c r="E18" s="50" t="s">
        <v>43</v>
      </c>
      <c r="F18" s="51">
        <v>60</v>
      </c>
      <c r="G18" s="51">
        <v>1</v>
      </c>
      <c r="H18" s="51">
        <v>0</v>
      </c>
      <c r="I18" s="51">
        <v>6</v>
      </c>
      <c r="J18" s="51">
        <v>29</v>
      </c>
      <c r="K18" s="52">
        <v>576</v>
      </c>
      <c r="L18" s="51">
        <v>13.7</v>
      </c>
    </row>
    <row r="19" spans="1:12" ht="15">
      <c r="A19" s="25"/>
      <c r="B19" s="16"/>
      <c r="C19" s="11"/>
      <c r="D19" s="7" t="s">
        <v>44</v>
      </c>
      <c r="E19" s="50" t="s">
        <v>45</v>
      </c>
      <c r="F19" s="51">
        <v>250</v>
      </c>
      <c r="G19" s="51">
        <v>3</v>
      </c>
      <c r="H19" s="51">
        <v>3</v>
      </c>
      <c r="I19" s="51">
        <v>17</v>
      </c>
      <c r="J19" s="51">
        <v>107</v>
      </c>
      <c r="K19" s="52">
        <v>147</v>
      </c>
      <c r="L19" s="51">
        <v>14.8</v>
      </c>
    </row>
    <row r="20" spans="1:12" ht="15">
      <c r="A20" s="25"/>
      <c r="B20" s="16"/>
      <c r="C20" s="11"/>
      <c r="D20" s="7" t="s">
        <v>46</v>
      </c>
      <c r="E20" s="50" t="s">
        <v>47</v>
      </c>
      <c r="F20" s="51">
        <v>90</v>
      </c>
      <c r="G20" s="51">
        <v>23.2</v>
      </c>
      <c r="H20" s="51">
        <v>15.12</v>
      </c>
      <c r="I20" s="51">
        <v>0.33</v>
      </c>
      <c r="J20" s="51">
        <v>245</v>
      </c>
      <c r="K20" s="52">
        <v>487</v>
      </c>
      <c r="L20" s="51">
        <v>44.6</v>
      </c>
    </row>
    <row r="21" spans="1:12" ht="15">
      <c r="A21" s="25"/>
      <c r="B21" s="16"/>
      <c r="C21" s="11"/>
      <c r="D21" s="7" t="s">
        <v>48</v>
      </c>
      <c r="E21" s="50" t="s">
        <v>49</v>
      </c>
      <c r="F21" s="51">
        <v>180</v>
      </c>
      <c r="G21" s="51">
        <v>4</v>
      </c>
      <c r="H21" s="51">
        <v>4</v>
      </c>
      <c r="I21" s="51">
        <v>10</v>
      </c>
      <c r="J21" s="51">
        <v>119</v>
      </c>
      <c r="K21" s="52">
        <v>534</v>
      </c>
      <c r="L21" s="51">
        <v>8</v>
      </c>
    </row>
    <row r="22" spans="1:12" ht="15">
      <c r="A22" s="25"/>
      <c r="B22" s="16"/>
      <c r="C22" s="11"/>
      <c r="D22" s="7" t="s">
        <v>50</v>
      </c>
      <c r="E22" s="50" t="s">
        <v>51</v>
      </c>
      <c r="F22" s="51">
        <v>200</v>
      </c>
      <c r="G22" s="51">
        <v>1</v>
      </c>
      <c r="H22" s="51">
        <v>0</v>
      </c>
      <c r="I22" s="51">
        <v>28</v>
      </c>
      <c r="J22" s="51">
        <v>115</v>
      </c>
      <c r="K22" s="52">
        <v>639</v>
      </c>
      <c r="L22" s="51">
        <v>3</v>
      </c>
    </row>
    <row r="23" spans="1:12" ht="15">
      <c r="A23" s="25"/>
      <c r="B23" s="16"/>
      <c r="C23" s="11"/>
      <c r="D23" s="7" t="s">
        <v>52</v>
      </c>
      <c r="E23" s="50" t="s">
        <v>53</v>
      </c>
      <c r="F23" s="51">
        <v>30</v>
      </c>
      <c r="G23" s="51">
        <v>2</v>
      </c>
      <c r="H23" s="51">
        <v>0</v>
      </c>
      <c r="I23" s="51">
        <v>12</v>
      </c>
      <c r="J23" s="51">
        <v>70</v>
      </c>
      <c r="K23" s="52">
        <v>1011</v>
      </c>
      <c r="L23" s="51">
        <v>2.5499999999999998</v>
      </c>
    </row>
    <row r="24" spans="1:12" ht="15">
      <c r="A24" s="25"/>
      <c r="B24" s="16"/>
      <c r="C24" s="11"/>
      <c r="D24" s="7" t="s">
        <v>54</v>
      </c>
      <c r="E24" s="50" t="s">
        <v>55</v>
      </c>
      <c r="F24" s="51">
        <v>80</v>
      </c>
      <c r="G24" s="51">
        <v>3</v>
      </c>
      <c r="H24" s="51">
        <v>1</v>
      </c>
      <c r="I24" s="51">
        <v>17</v>
      </c>
      <c r="J24" s="51">
        <v>139</v>
      </c>
      <c r="K24" s="52">
        <v>1012</v>
      </c>
      <c r="L24" s="51">
        <v>4</v>
      </c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35</v>
      </c>
      <c r="E27" s="9"/>
      <c r="F27" s="21">
        <f>SUM(F18:F26)</f>
        <v>890</v>
      </c>
      <c r="G27" s="21">
        <f>SUM(G18:G26)</f>
        <v>37.200000000000003</v>
      </c>
      <c r="H27" s="21">
        <f>SUM(H18:H26)</f>
        <v>23.119999999999902</v>
      </c>
      <c r="I27" s="21">
        <f>SUM(I18:I26)</f>
        <v>90.33</v>
      </c>
      <c r="J27" s="21">
        <f>SUM(J18:J26)</f>
        <v>824</v>
      </c>
      <c r="K27" s="27"/>
      <c r="L27" s="21">
        <v>93</v>
      </c>
    </row>
    <row r="28" spans="1:12" ht="15">
      <c r="A28" s="28">
        <f>A6</f>
        <v>1</v>
      </c>
      <c r="B28" s="14">
        <f>B6</f>
        <v>1</v>
      </c>
      <c r="C28" s="10" t="s">
        <v>56</v>
      </c>
      <c r="D28" s="12" t="s">
        <v>57</v>
      </c>
      <c r="E28" s="50" t="s">
        <v>58</v>
      </c>
      <c r="F28" s="51">
        <v>100</v>
      </c>
      <c r="G28" s="51">
        <v>12</v>
      </c>
      <c r="H28" s="51">
        <v>7</v>
      </c>
      <c r="I28" s="51">
        <v>30</v>
      </c>
      <c r="J28" s="51">
        <v>242</v>
      </c>
      <c r="K28" s="52">
        <v>741</v>
      </c>
      <c r="L28" s="51">
        <v>20.55</v>
      </c>
    </row>
    <row r="29" spans="1:12" ht="15">
      <c r="A29" s="25"/>
      <c r="B29" s="16"/>
      <c r="C29" s="11"/>
      <c r="D29" s="12" t="s">
        <v>50</v>
      </c>
      <c r="E29" s="50" t="s">
        <v>59</v>
      </c>
      <c r="F29" s="51">
        <v>200</v>
      </c>
      <c r="G29" s="51">
        <v>1</v>
      </c>
      <c r="H29" s="51">
        <v>0</v>
      </c>
      <c r="I29" s="51">
        <v>22</v>
      </c>
      <c r="J29" s="51">
        <v>100</v>
      </c>
      <c r="K29" s="52">
        <v>705</v>
      </c>
      <c r="L29" s="51">
        <v>6.7</v>
      </c>
    </row>
    <row r="30" spans="1:12" ht="15">
      <c r="A30" s="25"/>
      <c r="B30" s="16"/>
      <c r="C30" s="11"/>
      <c r="D30" s="6" t="s">
        <v>60</v>
      </c>
      <c r="E30" s="50" t="s">
        <v>61</v>
      </c>
      <c r="F30" s="51">
        <v>30</v>
      </c>
      <c r="G30" s="51">
        <v>1</v>
      </c>
      <c r="H30" s="51">
        <v>11</v>
      </c>
      <c r="I30" s="51">
        <v>16</v>
      </c>
      <c r="J30" s="51">
        <v>165</v>
      </c>
      <c r="K30" s="52">
        <v>0.03</v>
      </c>
      <c r="L30" s="51">
        <v>15.6</v>
      </c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35</v>
      </c>
      <c r="E32" s="9"/>
      <c r="F32" s="21">
        <f>SUM(F28:F31)</f>
        <v>330</v>
      </c>
      <c r="G32" s="21">
        <f>SUM(G28:G31)</f>
        <v>14</v>
      </c>
      <c r="H32" s="21">
        <f>SUM(H28:H31)</f>
        <v>18</v>
      </c>
      <c r="I32" s="21">
        <f>SUM(I28:I31)</f>
        <v>68</v>
      </c>
      <c r="J32" s="21">
        <f>SUM(J28:J31)</f>
        <v>507</v>
      </c>
      <c r="K32" s="27"/>
      <c r="L32" s="21">
        <f>SUM(L25:L31)</f>
        <v>135.85</v>
      </c>
    </row>
    <row r="33" spans="1:12" ht="15">
      <c r="A33" s="28">
        <f>A6</f>
        <v>1</v>
      </c>
      <c r="B33" s="14">
        <f>B6</f>
        <v>1</v>
      </c>
      <c r="C33" s="10" t="s">
        <v>62</v>
      </c>
      <c r="D33" s="7" t="s">
        <v>27</v>
      </c>
      <c r="E33" s="50" t="s">
        <v>63</v>
      </c>
      <c r="F33" s="51">
        <v>140</v>
      </c>
      <c r="G33" s="58" t="s">
        <v>64</v>
      </c>
      <c r="H33" s="51">
        <v>6</v>
      </c>
      <c r="I33" s="51">
        <v>15</v>
      </c>
      <c r="J33" s="51">
        <v>153</v>
      </c>
      <c r="K33" s="52">
        <v>394</v>
      </c>
      <c r="L33" s="51">
        <v>33</v>
      </c>
    </row>
    <row r="34" spans="1:12" ht="15">
      <c r="A34" s="25"/>
      <c r="B34" s="16"/>
      <c r="C34" s="11"/>
      <c r="D34" s="7" t="s">
        <v>48</v>
      </c>
      <c r="E34" s="50" t="s">
        <v>65</v>
      </c>
      <c r="F34" s="51">
        <v>180</v>
      </c>
      <c r="G34" s="51">
        <v>4</v>
      </c>
      <c r="H34" s="51">
        <v>6</v>
      </c>
      <c r="I34" s="51">
        <v>19</v>
      </c>
      <c r="J34" s="51">
        <v>163</v>
      </c>
      <c r="K34" s="52">
        <v>520</v>
      </c>
      <c r="L34" s="51">
        <v>10</v>
      </c>
    </row>
    <row r="35" spans="1:12" ht="15">
      <c r="A35" s="25"/>
      <c r="B35" s="16"/>
      <c r="C35" s="11"/>
      <c r="D35" s="7" t="s">
        <v>50</v>
      </c>
      <c r="E35" s="50" t="s">
        <v>66</v>
      </c>
      <c r="F35" s="51">
        <v>200</v>
      </c>
      <c r="G35" s="51">
        <v>0</v>
      </c>
      <c r="H35" s="51">
        <v>0</v>
      </c>
      <c r="I35" s="51">
        <v>17</v>
      </c>
      <c r="J35" s="51">
        <v>70</v>
      </c>
      <c r="K35" s="52">
        <v>703</v>
      </c>
      <c r="L35" s="51">
        <v>10.15</v>
      </c>
    </row>
    <row r="36" spans="1:12" ht="15">
      <c r="A36" s="25"/>
      <c r="B36" s="16"/>
      <c r="C36" s="11"/>
      <c r="D36" s="7" t="s">
        <v>54</v>
      </c>
      <c r="E36" s="50" t="s">
        <v>55</v>
      </c>
      <c r="F36" s="51">
        <v>30</v>
      </c>
      <c r="G36" s="51">
        <v>2</v>
      </c>
      <c r="H36" s="51">
        <v>0</v>
      </c>
      <c r="I36" s="51">
        <v>10</v>
      </c>
      <c r="J36" s="51">
        <v>52</v>
      </c>
      <c r="K36" s="52">
        <v>1012</v>
      </c>
      <c r="L36" s="51">
        <v>2.2999999999999998</v>
      </c>
    </row>
    <row r="37" spans="1:12" ht="15">
      <c r="A37" s="25"/>
      <c r="B37" s="16"/>
      <c r="C37" s="11"/>
      <c r="D37" s="6" t="s">
        <v>52</v>
      </c>
      <c r="E37" s="50" t="s">
        <v>53</v>
      </c>
      <c r="F37" s="51">
        <v>20</v>
      </c>
      <c r="G37" s="51">
        <v>2</v>
      </c>
      <c r="H37" s="51">
        <v>0</v>
      </c>
      <c r="I37" s="51">
        <v>10</v>
      </c>
      <c r="J37" s="51">
        <v>47</v>
      </c>
      <c r="K37" s="52">
        <v>1011</v>
      </c>
      <c r="L37" s="51">
        <v>2</v>
      </c>
    </row>
    <row r="38" spans="1:12" ht="15">
      <c r="A38" s="25"/>
      <c r="B38" s="16"/>
      <c r="C38" s="11"/>
      <c r="D38" s="6" t="s">
        <v>42</v>
      </c>
      <c r="E38" s="50" t="s">
        <v>67</v>
      </c>
      <c r="F38" s="51">
        <v>100</v>
      </c>
      <c r="G38" s="51">
        <v>1</v>
      </c>
      <c r="H38" s="51">
        <v>1</v>
      </c>
      <c r="I38" s="51">
        <v>7</v>
      </c>
      <c r="J38" s="51">
        <v>126</v>
      </c>
      <c r="K38" s="52">
        <v>71</v>
      </c>
      <c r="L38" s="51">
        <v>8.1999999999999993</v>
      </c>
    </row>
    <row r="39" spans="1:12" ht="15">
      <c r="A39" s="26"/>
      <c r="B39" s="18"/>
      <c r="C39" s="8"/>
      <c r="D39" s="19" t="s">
        <v>35</v>
      </c>
      <c r="E39" s="9"/>
      <c r="F39" s="21">
        <f>SUM(F33:F38)</f>
        <v>670</v>
      </c>
      <c r="G39" s="21">
        <f>SUM(G33:G38)</f>
        <v>9</v>
      </c>
      <c r="H39" s="21">
        <f>SUM(H33:H38)</f>
        <v>13</v>
      </c>
      <c r="I39" s="21">
        <f>SUM(I33:I38)</f>
        <v>78</v>
      </c>
      <c r="J39" s="21">
        <f>SUM(J33:J38)</f>
        <v>611</v>
      </c>
      <c r="K39" s="27"/>
      <c r="L39" s="21">
        <v>61.5</v>
      </c>
    </row>
    <row r="40" spans="1:12" ht="15">
      <c r="A40" s="28">
        <f>A6</f>
        <v>1</v>
      </c>
      <c r="B40" s="14">
        <f>B6</f>
        <v>1</v>
      </c>
      <c r="C40" s="10" t="s">
        <v>68</v>
      </c>
      <c r="D40" s="12"/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/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/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69</v>
      </c>
      <c r="E43" s="50" t="s">
        <v>70</v>
      </c>
      <c r="F43" s="51">
        <v>200</v>
      </c>
      <c r="G43" s="51">
        <v>1</v>
      </c>
      <c r="H43" s="51">
        <v>1</v>
      </c>
      <c r="I43" s="51">
        <v>20</v>
      </c>
      <c r="J43" s="51">
        <v>94</v>
      </c>
      <c r="K43" s="52">
        <v>627</v>
      </c>
      <c r="L43" s="51">
        <v>18</v>
      </c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35</v>
      </c>
      <c r="E46" s="9"/>
      <c r="F46" s="21">
        <f>SUM(F40:F45)</f>
        <v>200</v>
      </c>
      <c r="G46" s="21">
        <f>SUM(G40:G45)</f>
        <v>1</v>
      </c>
      <c r="H46" s="21">
        <f>SUM(H40:H45)</f>
        <v>1</v>
      </c>
      <c r="I46" s="21">
        <f>SUM(I40:I45)</f>
        <v>20</v>
      </c>
      <c r="J46" s="21">
        <f>SUM(J40:J45)</f>
        <v>94</v>
      </c>
      <c r="K46" s="27"/>
      <c r="L46" s="21">
        <v>18</v>
      </c>
    </row>
    <row r="47" spans="1:12" ht="15">
      <c r="A47" s="31">
        <f>A6</f>
        <v>1</v>
      </c>
      <c r="B47" s="32">
        <f>B6</f>
        <v>1</v>
      </c>
      <c r="C47" s="68" t="s">
        <v>71</v>
      </c>
      <c r="D47" s="69"/>
      <c r="E47" s="33"/>
      <c r="F47" s="34">
        <f>F13+F17+F27+F32+F39+F46</f>
        <v>2800</v>
      </c>
      <c r="G47" s="34">
        <f>G13+G17+G27+G32+G39+G46</f>
        <v>86.2</v>
      </c>
      <c r="H47" s="34">
        <f>H13+H17+H27+H32+H39+H46</f>
        <v>83.12</v>
      </c>
      <c r="I47" s="34">
        <f>I13+I17+I27+I32+I39+I46</f>
        <v>365.33</v>
      </c>
      <c r="J47" s="34">
        <f>J13+J17+J27+J32+J39+J46</f>
        <v>2820</v>
      </c>
      <c r="K47" s="35"/>
      <c r="L47" s="34">
        <f>L13+L17+L27+L32+L39+L46</f>
        <v>376.37</v>
      </c>
    </row>
    <row r="48" spans="1:12" ht="15">
      <c r="A48" s="15">
        <v>1</v>
      </c>
      <c r="B48" s="16">
        <v>2</v>
      </c>
      <c r="C48" s="24" t="s">
        <v>26</v>
      </c>
      <c r="D48" s="5" t="s">
        <v>27</v>
      </c>
      <c r="E48" s="47" t="s">
        <v>72</v>
      </c>
      <c r="F48" s="48">
        <v>235</v>
      </c>
      <c r="G48" s="48">
        <v>8</v>
      </c>
      <c r="H48" s="48">
        <v>10</v>
      </c>
      <c r="I48" s="48">
        <v>33</v>
      </c>
      <c r="J48" s="48">
        <v>261</v>
      </c>
      <c r="K48" s="49">
        <v>302</v>
      </c>
      <c r="L48" s="48">
        <v>12.35</v>
      </c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29</v>
      </c>
      <c r="E50" s="50" t="s">
        <v>73</v>
      </c>
      <c r="F50" s="51">
        <v>200</v>
      </c>
      <c r="G50" s="51">
        <v>4</v>
      </c>
      <c r="H50" s="51">
        <v>4</v>
      </c>
      <c r="I50" s="51">
        <v>20</v>
      </c>
      <c r="J50" s="51">
        <v>128</v>
      </c>
      <c r="K50" s="52">
        <v>692</v>
      </c>
      <c r="L50" s="51">
        <v>9</v>
      </c>
    </row>
    <row r="51" spans="1:12" ht="15">
      <c r="A51" s="15"/>
      <c r="B51" s="16"/>
      <c r="C51" s="11"/>
      <c r="D51" s="7" t="s">
        <v>31</v>
      </c>
      <c r="E51" s="50" t="s">
        <v>74</v>
      </c>
      <c r="F51" s="51">
        <v>67</v>
      </c>
      <c r="G51" s="51">
        <v>7</v>
      </c>
      <c r="H51" s="51">
        <v>11</v>
      </c>
      <c r="I51" s="51">
        <v>15</v>
      </c>
      <c r="J51" s="51">
        <v>196</v>
      </c>
      <c r="K51" s="59" t="s">
        <v>75</v>
      </c>
      <c r="L51" s="51">
        <v>19.899999999999999</v>
      </c>
    </row>
    <row r="52" spans="1:12" ht="1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35</v>
      </c>
      <c r="E55" s="9"/>
      <c r="F55" s="21">
        <f>SUM(F48:F54)</f>
        <v>502</v>
      </c>
      <c r="G55" s="21">
        <f>SUM(G48:G54)</f>
        <v>19</v>
      </c>
      <c r="H55" s="21">
        <f>SUM(H48:H54)</f>
        <v>25</v>
      </c>
      <c r="I55" s="21">
        <f>SUM(I48:I54)</f>
        <v>68</v>
      </c>
      <c r="J55" s="21">
        <f>SUM(J48:J54)</f>
        <v>585</v>
      </c>
      <c r="K55" s="27"/>
      <c r="L55" s="21">
        <f>SUM(L48:L54)</f>
        <v>41.25</v>
      </c>
    </row>
    <row r="56" spans="1:12" ht="15">
      <c r="A56" s="14">
        <f>A48</f>
        <v>1</v>
      </c>
      <c r="B56" s="14">
        <f>B48</f>
        <v>2</v>
      </c>
      <c r="C56" s="10" t="s">
        <v>36</v>
      </c>
      <c r="D56" s="12"/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 t="s">
        <v>37</v>
      </c>
      <c r="E57" s="50" t="s">
        <v>76</v>
      </c>
      <c r="F57" s="51">
        <v>150</v>
      </c>
      <c r="G57" s="51">
        <v>4</v>
      </c>
      <c r="H57" s="51">
        <v>4</v>
      </c>
      <c r="I57" s="51">
        <v>16</v>
      </c>
      <c r="J57" s="51">
        <v>118</v>
      </c>
      <c r="K57" s="52">
        <v>698</v>
      </c>
      <c r="L57" s="51">
        <v>9.9</v>
      </c>
    </row>
    <row r="58" spans="1:12" ht="15">
      <c r="A58" s="15"/>
      <c r="B58" s="16"/>
      <c r="C58" s="11"/>
      <c r="D58" s="6" t="s">
        <v>39</v>
      </c>
      <c r="E58" s="50" t="s">
        <v>40</v>
      </c>
      <c r="F58" s="51">
        <v>50</v>
      </c>
      <c r="G58" s="51">
        <v>4</v>
      </c>
      <c r="H58" s="51">
        <v>1</v>
      </c>
      <c r="I58" s="51">
        <v>26</v>
      </c>
      <c r="J58" s="51">
        <v>131</v>
      </c>
      <c r="K58" s="52">
        <v>1023</v>
      </c>
      <c r="L58" s="51">
        <v>6.3</v>
      </c>
    </row>
    <row r="59" spans="1:12" ht="15">
      <c r="A59" s="17"/>
      <c r="B59" s="18"/>
      <c r="C59" s="8"/>
      <c r="D59" s="19" t="s">
        <v>35</v>
      </c>
      <c r="E59" s="9"/>
      <c r="F59" s="21">
        <f>SUM(F56:F58)</f>
        <v>200</v>
      </c>
      <c r="G59" s="21">
        <f>SUM(G56:G58)</f>
        <v>8</v>
      </c>
      <c r="H59" s="21">
        <f>SUM(H56:H58)</f>
        <v>5</v>
      </c>
      <c r="I59" s="21">
        <f>SUM(I56:I58)</f>
        <v>42</v>
      </c>
      <c r="J59" s="21">
        <f>SUM(J56:J58)</f>
        <v>249</v>
      </c>
      <c r="K59" s="27"/>
      <c r="L59" s="21">
        <v>16</v>
      </c>
    </row>
    <row r="60" spans="1:12" ht="15">
      <c r="A60" s="14">
        <f>A48</f>
        <v>1</v>
      </c>
      <c r="B60" s="14">
        <f>B48</f>
        <v>2</v>
      </c>
      <c r="C60" s="10" t="s">
        <v>41</v>
      </c>
      <c r="D60" s="7" t="s">
        <v>42</v>
      </c>
      <c r="E60" s="50" t="s">
        <v>77</v>
      </c>
      <c r="F60" s="51">
        <v>60</v>
      </c>
      <c r="G60" s="51">
        <v>0</v>
      </c>
      <c r="H60" s="51">
        <v>0</v>
      </c>
      <c r="I60" s="51">
        <v>1</v>
      </c>
      <c r="J60" s="51">
        <v>5</v>
      </c>
      <c r="K60" s="52">
        <v>576</v>
      </c>
      <c r="L60" s="51">
        <v>9.8000000000000007</v>
      </c>
    </row>
    <row r="61" spans="1:12" ht="15">
      <c r="A61" s="15"/>
      <c r="B61" s="16"/>
      <c r="C61" s="11"/>
      <c r="D61" s="7" t="s">
        <v>44</v>
      </c>
      <c r="E61" s="50" t="s">
        <v>78</v>
      </c>
      <c r="F61" s="51">
        <v>278</v>
      </c>
      <c r="G61" s="51">
        <v>5</v>
      </c>
      <c r="H61" s="51">
        <v>6</v>
      </c>
      <c r="I61" s="51">
        <v>8</v>
      </c>
      <c r="J61" s="51">
        <v>114</v>
      </c>
      <c r="K61" s="52">
        <v>124</v>
      </c>
      <c r="L61" s="51">
        <v>23</v>
      </c>
    </row>
    <row r="62" spans="1:12" ht="15">
      <c r="A62" s="15"/>
      <c r="B62" s="16"/>
      <c r="C62" s="11"/>
      <c r="D62" s="7" t="s">
        <v>46</v>
      </c>
      <c r="E62" s="50" t="s">
        <v>79</v>
      </c>
      <c r="F62" s="51">
        <v>120</v>
      </c>
      <c r="G62" s="51">
        <v>17</v>
      </c>
      <c r="H62" s="51">
        <v>15</v>
      </c>
      <c r="I62" s="51">
        <v>6</v>
      </c>
      <c r="J62" s="51">
        <v>220</v>
      </c>
      <c r="K62" s="52">
        <v>437</v>
      </c>
      <c r="L62" s="51">
        <v>49.4</v>
      </c>
    </row>
    <row r="63" spans="1:12" ht="15">
      <c r="A63" s="15"/>
      <c r="B63" s="16"/>
      <c r="C63" s="11"/>
      <c r="D63" s="7" t="s">
        <v>48</v>
      </c>
      <c r="E63" s="50" t="s">
        <v>80</v>
      </c>
      <c r="F63" s="51">
        <v>150</v>
      </c>
      <c r="G63" s="51">
        <v>5</v>
      </c>
      <c r="H63" s="51">
        <v>7</v>
      </c>
      <c r="I63" s="51">
        <v>24</v>
      </c>
      <c r="J63" s="51">
        <v>188</v>
      </c>
      <c r="K63" s="52">
        <v>516</v>
      </c>
      <c r="L63" s="51">
        <v>4</v>
      </c>
    </row>
    <row r="64" spans="1:12" ht="15">
      <c r="A64" s="15"/>
      <c r="B64" s="16"/>
      <c r="C64" s="11"/>
      <c r="D64" s="7" t="s">
        <v>50</v>
      </c>
      <c r="E64" s="50" t="s">
        <v>81</v>
      </c>
      <c r="F64" s="51">
        <v>200</v>
      </c>
      <c r="G64" s="51">
        <v>1</v>
      </c>
      <c r="H64" s="51">
        <v>0</v>
      </c>
      <c r="I64" s="51">
        <v>33</v>
      </c>
      <c r="J64" s="51">
        <v>140</v>
      </c>
      <c r="K64" s="52">
        <v>707</v>
      </c>
      <c r="L64" s="51">
        <v>19.2</v>
      </c>
    </row>
    <row r="65" spans="1:12" ht="15">
      <c r="A65" s="15"/>
      <c r="B65" s="16"/>
      <c r="C65" s="11"/>
      <c r="D65" s="7" t="s">
        <v>52</v>
      </c>
      <c r="E65" s="50" t="s">
        <v>53</v>
      </c>
      <c r="F65" s="51">
        <v>25</v>
      </c>
      <c r="G65" s="51">
        <v>2</v>
      </c>
      <c r="H65" s="51">
        <v>0</v>
      </c>
      <c r="I65" s="51">
        <v>12</v>
      </c>
      <c r="J65" s="51">
        <v>59</v>
      </c>
      <c r="K65" s="52">
        <v>1011</v>
      </c>
      <c r="L65" s="51">
        <v>2.35</v>
      </c>
    </row>
    <row r="66" spans="1:12" ht="15">
      <c r="A66" s="15"/>
      <c r="B66" s="16"/>
      <c r="C66" s="11"/>
      <c r="D66" s="7" t="s">
        <v>54</v>
      </c>
      <c r="E66" s="50" t="s">
        <v>55</v>
      </c>
      <c r="F66" s="51">
        <v>50</v>
      </c>
      <c r="G66" s="51">
        <v>3</v>
      </c>
      <c r="H66" s="51">
        <v>1</v>
      </c>
      <c r="I66" s="51">
        <v>17</v>
      </c>
      <c r="J66" s="51">
        <v>87</v>
      </c>
      <c r="K66" s="52">
        <v>1012</v>
      </c>
      <c r="L66" s="51">
        <v>3.9</v>
      </c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35</v>
      </c>
      <c r="E69" s="9"/>
      <c r="F69" s="21">
        <f>SUM(F60:F68)</f>
        <v>883</v>
      </c>
      <c r="G69" s="21">
        <f>SUM(G60:G68)</f>
        <v>33</v>
      </c>
      <c r="H69" s="21">
        <f>SUM(H60:H68)</f>
        <v>29</v>
      </c>
      <c r="I69" s="21">
        <f>SUM(I60:I68)</f>
        <v>101</v>
      </c>
      <c r="J69" s="21">
        <f>SUM(J60:J68)</f>
        <v>813</v>
      </c>
      <c r="K69" s="27"/>
      <c r="L69" s="21">
        <v>105.8</v>
      </c>
    </row>
    <row r="70" spans="1:12" ht="15">
      <c r="A70" s="14">
        <f>A48</f>
        <v>1</v>
      </c>
      <c r="B70" s="14">
        <f>B48</f>
        <v>2</v>
      </c>
      <c r="C70" s="10" t="s">
        <v>56</v>
      </c>
      <c r="D70" s="12" t="s">
        <v>31</v>
      </c>
      <c r="E70" s="50" t="s">
        <v>82</v>
      </c>
      <c r="F70" s="51">
        <v>100</v>
      </c>
      <c r="G70" s="51">
        <v>8</v>
      </c>
      <c r="H70" s="51">
        <v>8</v>
      </c>
      <c r="I70" s="51">
        <v>36</v>
      </c>
      <c r="J70" s="51">
        <v>274</v>
      </c>
      <c r="K70" s="52">
        <v>672</v>
      </c>
      <c r="L70" s="51">
        <v>20.75</v>
      </c>
    </row>
    <row r="71" spans="1:12" ht="15">
      <c r="A71" s="15"/>
      <c r="B71" s="16"/>
      <c r="C71" s="11"/>
      <c r="D71" s="12" t="s">
        <v>50</v>
      </c>
      <c r="E71" s="50" t="s">
        <v>83</v>
      </c>
      <c r="F71" s="51">
        <v>200</v>
      </c>
      <c r="G71" s="51">
        <v>0</v>
      </c>
      <c r="H71" s="51">
        <v>0</v>
      </c>
      <c r="I71" s="51">
        <v>24</v>
      </c>
      <c r="J71" s="51">
        <v>95</v>
      </c>
      <c r="K71" s="52">
        <v>648</v>
      </c>
      <c r="L71" s="51">
        <v>13.25</v>
      </c>
    </row>
    <row r="72" spans="1:12" ht="15">
      <c r="A72" s="15"/>
      <c r="B72" s="16"/>
      <c r="C72" s="11"/>
      <c r="D72" s="6" t="s">
        <v>60</v>
      </c>
      <c r="E72" s="50" t="s">
        <v>84</v>
      </c>
      <c r="F72" s="51">
        <v>100</v>
      </c>
      <c r="G72" s="51">
        <v>12</v>
      </c>
      <c r="H72" s="51">
        <v>9</v>
      </c>
      <c r="I72" s="51">
        <v>10</v>
      </c>
      <c r="J72" s="51">
        <v>167</v>
      </c>
      <c r="K72" s="52">
        <v>1025</v>
      </c>
      <c r="L72" s="51">
        <v>34</v>
      </c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35</v>
      </c>
      <c r="E74" s="9"/>
      <c r="F74" s="21">
        <f>SUM(F70:F73)</f>
        <v>400</v>
      </c>
      <c r="G74" s="21">
        <f>SUM(G70:G73)</f>
        <v>20</v>
      </c>
      <c r="H74" s="21">
        <f>SUM(H70:H73)</f>
        <v>17</v>
      </c>
      <c r="I74" s="21">
        <f>SUM(I70:I73)</f>
        <v>70</v>
      </c>
      <c r="J74" s="21">
        <f>SUM(J70:J73)</f>
        <v>536</v>
      </c>
      <c r="K74" s="27"/>
      <c r="L74" s="21">
        <v>73</v>
      </c>
    </row>
    <row r="75" spans="1:12" ht="15">
      <c r="A75" s="14">
        <f>A48</f>
        <v>1</v>
      </c>
      <c r="B75" s="14">
        <f>B48</f>
        <v>2</v>
      </c>
      <c r="C75" s="10" t="s">
        <v>62</v>
      </c>
      <c r="D75" s="7" t="s">
        <v>27</v>
      </c>
      <c r="E75" s="50" t="s">
        <v>85</v>
      </c>
      <c r="F75" s="51">
        <v>90</v>
      </c>
      <c r="G75" s="51">
        <v>10</v>
      </c>
      <c r="H75" s="51">
        <v>5</v>
      </c>
      <c r="I75" s="51">
        <v>3</v>
      </c>
      <c r="J75" s="51">
        <v>95</v>
      </c>
      <c r="K75" s="52">
        <v>383</v>
      </c>
      <c r="L75" s="51">
        <v>32.72</v>
      </c>
    </row>
    <row r="76" spans="1:12" ht="15">
      <c r="A76" s="15"/>
      <c r="B76" s="16"/>
      <c r="C76" s="11"/>
      <c r="D76" s="7" t="s">
        <v>48</v>
      </c>
      <c r="E76" s="50" t="s">
        <v>86</v>
      </c>
      <c r="F76" s="51">
        <v>180</v>
      </c>
      <c r="G76" s="51">
        <v>6</v>
      </c>
      <c r="H76" s="51">
        <v>6</v>
      </c>
      <c r="I76" s="51">
        <v>28</v>
      </c>
      <c r="J76" s="51">
        <v>221</v>
      </c>
      <c r="K76" s="52">
        <v>230</v>
      </c>
      <c r="L76" s="51">
        <v>8.5</v>
      </c>
    </row>
    <row r="77" spans="1:12" ht="15">
      <c r="A77" s="15"/>
      <c r="B77" s="16"/>
      <c r="C77" s="11"/>
      <c r="D77" s="7" t="s">
        <v>50</v>
      </c>
      <c r="E77" s="50" t="s">
        <v>87</v>
      </c>
      <c r="F77" s="51">
        <v>200</v>
      </c>
      <c r="G77" s="51">
        <v>0</v>
      </c>
      <c r="H77" s="51">
        <v>0</v>
      </c>
      <c r="I77" s="51">
        <v>10</v>
      </c>
      <c r="J77" s="51">
        <v>40</v>
      </c>
      <c r="K77" s="52">
        <v>685</v>
      </c>
      <c r="L77" s="51">
        <v>1.5</v>
      </c>
    </row>
    <row r="78" spans="1:12" ht="15">
      <c r="A78" s="15"/>
      <c r="B78" s="16"/>
      <c r="C78" s="11"/>
      <c r="D78" s="7" t="s">
        <v>54</v>
      </c>
      <c r="E78" s="50" t="s">
        <v>55</v>
      </c>
      <c r="F78" s="51">
        <v>30</v>
      </c>
      <c r="G78" s="51">
        <v>2</v>
      </c>
      <c r="H78" s="51">
        <v>0</v>
      </c>
      <c r="I78" s="51">
        <v>10</v>
      </c>
      <c r="J78" s="51">
        <v>52</v>
      </c>
      <c r="K78" s="52">
        <v>1012</v>
      </c>
      <c r="L78" s="51">
        <v>2.2999999999999998</v>
      </c>
    </row>
    <row r="79" spans="1:12" ht="15">
      <c r="A79" s="15"/>
      <c r="B79" s="16"/>
      <c r="C79" s="11"/>
      <c r="D79" s="6" t="s">
        <v>52</v>
      </c>
      <c r="E79" s="50" t="s">
        <v>53</v>
      </c>
      <c r="F79" s="51">
        <v>20</v>
      </c>
      <c r="G79" s="51">
        <v>2</v>
      </c>
      <c r="H79" s="51">
        <v>0</v>
      </c>
      <c r="I79" s="51">
        <v>10</v>
      </c>
      <c r="J79" s="51">
        <v>47</v>
      </c>
      <c r="K79" s="52">
        <v>1011</v>
      </c>
      <c r="L79" s="51">
        <v>1.9</v>
      </c>
    </row>
    <row r="80" spans="1:12" ht="15">
      <c r="A80" s="15"/>
      <c r="B80" s="16"/>
      <c r="C80" s="11"/>
      <c r="D80" s="6" t="s">
        <v>42</v>
      </c>
      <c r="E80" s="50" t="s">
        <v>88</v>
      </c>
      <c r="F80" s="51">
        <v>60</v>
      </c>
      <c r="G80" s="51">
        <v>1</v>
      </c>
      <c r="H80" s="51">
        <v>5</v>
      </c>
      <c r="I80" s="51">
        <v>5</v>
      </c>
      <c r="J80" s="51">
        <v>70</v>
      </c>
      <c r="K80" s="52">
        <v>45</v>
      </c>
      <c r="L80" s="51">
        <v>8</v>
      </c>
    </row>
    <row r="81" spans="1:12" ht="15">
      <c r="A81" s="17"/>
      <c r="B81" s="18"/>
      <c r="C81" s="8"/>
      <c r="D81" s="19" t="s">
        <v>35</v>
      </c>
      <c r="E81" s="9"/>
      <c r="F81" s="21">
        <f>SUM(F75:F80)</f>
        <v>580</v>
      </c>
      <c r="G81" s="21">
        <f>SUM(G75:G80)</f>
        <v>21</v>
      </c>
      <c r="H81" s="21">
        <f>SUM(H75:H80)</f>
        <v>16</v>
      </c>
      <c r="I81" s="21">
        <f>SUM(I75:I80)</f>
        <v>66</v>
      </c>
      <c r="J81" s="21">
        <f>SUM(J75:J80)</f>
        <v>525</v>
      </c>
      <c r="K81" s="27"/>
      <c r="L81" s="21">
        <v>57.4</v>
      </c>
    </row>
    <row r="82" spans="1:12" ht="15">
      <c r="A82" s="14">
        <f>A48</f>
        <v>1</v>
      </c>
      <c r="B82" s="14">
        <f>B48</f>
        <v>2</v>
      </c>
      <c r="C82" s="10" t="s">
        <v>68</v>
      </c>
      <c r="D82" s="12"/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/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/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69</v>
      </c>
      <c r="E85" s="50" t="s">
        <v>89</v>
      </c>
      <c r="F85" s="51">
        <v>200</v>
      </c>
      <c r="G85" s="51">
        <v>1</v>
      </c>
      <c r="H85" s="51">
        <v>1</v>
      </c>
      <c r="I85" s="51">
        <v>15</v>
      </c>
      <c r="J85" s="51">
        <v>70</v>
      </c>
      <c r="K85" s="52">
        <v>627</v>
      </c>
      <c r="L85" s="51">
        <v>30</v>
      </c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35</v>
      </c>
      <c r="E88" s="9"/>
      <c r="F88" s="21">
        <f>SUM(F82:F87)</f>
        <v>200</v>
      </c>
      <c r="G88" s="21">
        <f>SUM(G82:G87)</f>
        <v>1</v>
      </c>
      <c r="H88" s="21">
        <f>SUM(H82:H87)</f>
        <v>1</v>
      </c>
      <c r="I88" s="21">
        <f>SUM(I82:I87)</f>
        <v>15</v>
      </c>
      <c r="J88" s="21">
        <f>SUM(J82:J87)</f>
        <v>70</v>
      </c>
      <c r="K88" s="27"/>
      <c r="L88" s="21">
        <v>30</v>
      </c>
    </row>
    <row r="89" spans="1:12" ht="15.75" customHeight="1">
      <c r="A89" s="36">
        <f>A48</f>
        <v>1</v>
      </c>
      <c r="B89" s="36">
        <f>B48</f>
        <v>2</v>
      </c>
      <c r="C89" s="68" t="s">
        <v>71</v>
      </c>
      <c r="D89" s="69"/>
      <c r="E89" s="33"/>
      <c r="F89" s="34">
        <f>F55+F59+F69+F74+F81+F88</f>
        <v>2765</v>
      </c>
      <c r="G89" s="34">
        <f>G55+G59+G69+G74+G81+G88</f>
        <v>102</v>
      </c>
      <c r="H89" s="34">
        <f>H55+H59+H69+H74+H81+H88</f>
        <v>93</v>
      </c>
      <c r="I89" s="34">
        <f>I55+I59+I69+I74+I81+I88</f>
        <v>362</v>
      </c>
      <c r="J89" s="34">
        <f>J55+J59+J69+J74+J81+J88</f>
        <v>2778</v>
      </c>
      <c r="K89" s="35"/>
      <c r="L89" s="34">
        <f>L55+L59+L69+L74+L81+L88</f>
        <v>323.45</v>
      </c>
    </row>
    <row r="90" spans="1:12" ht="15">
      <c r="A90" s="22">
        <v>1</v>
      </c>
      <c r="B90" s="23">
        <v>3</v>
      </c>
      <c r="C90" s="24" t="s">
        <v>26</v>
      </c>
      <c r="D90" s="5" t="s">
        <v>27</v>
      </c>
      <c r="E90" s="47" t="s">
        <v>90</v>
      </c>
      <c r="F90" s="48">
        <v>235</v>
      </c>
      <c r="G90" s="48">
        <v>7</v>
      </c>
      <c r="H90" s="48">
        <v>9</v>
      </c>
      <c r="I90" s="48">
        <v>30</v>
      </c>
      <c r="J90" s="48">
        <v>230</v>
      </c>
      <c r="K90" s="49">
        <v>302</v>
      </c>
      <c r="L90" s="48">
        <v>10.7</v>
      </c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29</v>
      </c>
      <c r="E92" s="50" t="s">
        <v>91</v>
      </c>
      <c r="F92" s="51">
        <v>200</v>
      </c>
      <c r="G92" s="51">
        <v>5</v>
      </c>
      <c r="H92" s="51">
        <v>5</v>
      </c>
      <c r="I92" s="51">
        <v>19</v>
      </c>
      <c r="J92" s="51">
        <v>149</v>
      </c>
      <c r="K92" s="52">
        <v>693</v>
      </c>
      <c r="L92" s="51">
        <v>10</v>
      </c>
    </row>
    <row r="93" spans="1:12" ht="15">
      <c r="A93" s="25"/>
      <c r="B93" s="16"/>
      <c r="C93" s="11"/>
      <c r="D93" s="7" t="s">
        <v>31</v>
      </c>
      <c r="E93" s="50" t="s">
        <v>92</v>
      </c>
      <c r="F93" s="51">
        <v>65</v>
      </c>
      <c r="G93" s="51">
        <v>2</v>
      </c>
      <c r="H93" s="51">
        <v>5</v>
      </c>
      <c r="I93" s="51">
        <v>28</v>
      </c>
      <c r="J93" s="51">
        <v>166</v>
      </c>
      <c r="K93" s="59" t="s">
        <v>93</v>
      </c>
      <c r="L93" s="51">
        <v>12.5</v>
      </c>
    </row>
    <row r="94" spans="1:12" ht="15">
      <c r="A94" s="25"/>
      <c r="B94" s="16"/>
      <c r="C94" s="11"/>
      <c r="D94" s="7"/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35</v>
      </c>
      <c r="E97" s="9"/>
      <c r="F97" s="21">
        <f>SUM(F90:F96)</f>
        <v>500</v>
      </c>
      <c r="G97" s="21">
        <f>SUM(G90:G96)</f>
        <v>14</v>
      </c>
      <c r="H97" s="21">
        <f>SUM(H90:H96)</f>
        <v>19</v>
      </c>
      <c r="I97" s="21">
        <f>SUM(I90:I96)</f>
        <v>77</v>
      </c>
      <c r="J97" s="21">
        <f>SUM(J90:J96)</f>
        <v>545</v>
      </c>
      <c r="K97" s="27"/>
      <c r="L97" s="21">
        <f>SUM(L90:L96)</f>
        <v>33.200000000000003</v>
      </c>
    </row>
    <row r="98" spans="1:12" ht="15">
      <c r="A98" s="28">
        <f>A90</f>
        <v>1</v>
      </c>
      <c r="B98" s="14">
        <f>B90</f>
        <v>3</v>
      </c>
      <c r="C98" s="10" t="s">
        <v>36</v>
      </c>
      <c r="D98" s="12"/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 t="s">
        <v>37</v>
      </c>
      <c r="E99" s="50" t="s">
        <v>94</v>
      </c>
      <c r="F99" s="51">
        <v>150</v>
      </c>
      <c r="G99" s="51">
        <v>4</v>
      </c>
      <c r="H99" s="51">
        <v>4</v>
      </c>
      <c r="I99" s="51">
        <v>11</v>
      </c>
      <c r="J99" s="51">
        <v>101</v>
      </c>
      <c r="K99" s="52">
        <v>698</v>
      </c>
      <c r="L99" s="51">
        <v>16.2</v>
      </c>
    </row>
    <row r="100" spans="1:12" ht="15">
      <c r="A100" s="25"/>
      <c r="B100" s="16"/>
      <c r="C100" s="11"/>
      <c r="D100" s="6" t="s">
        <v>39</v>
      </c>
      <c r="E100" s="50" t="s">
        <v>40</v>
      </c>
      <c r="F100" s="51">
        <v>50</v>
      </c>
      <c r="G100" s="51">
        <v>4</v>
      </c>
      <c r="H100" s="51">
        <v>1</v>
      </c>
      <c r="I100" s="51">
        <v>26</v>
      </c>
      <c r="J100" s="51">
        <v>131</v>
      </c>
      <c r="K100" s="52">
        <v>1023</v>
      </c>
      <c r="L100" s="51">
        <v>6.3</v>
      </c>
    </row>
    <row r="101" spans="1:12" ht="15">
      <c r="A101" s="26"/>
      <c r="B101" s="18"/>
      <c r="C101" s="8"/>
      <c r="D101" s="19" t="s">
        <v>35</v>
      </c>
      <c r="E101" s="9"/>
      <c r="F101" s="21">
        <f>SUM(F98:F100)</f>
        <v>200</v>
      </c>
      <c r="G101" s="21">
        <f>SUM(G98:G100)</f>
        <v>8</v>
      </c>
      <c r="H101" s="21">
        <f>SUM(H98:H100)</f>
        <v>5</v>
      </c>
      <c r="I101" s="21">
        <f>SUM(I98:I100)</f>
        <v>37</v>
      </c>
      <c r="J101" s="21">
        <f>SUM(J98:J100)</f>
        <v>232</v>
      </c>
      <c r="K101" s="27"/>
      <c r="L101" s="21">
        <v>17.5</v>
      </c>
    </row>
    <row r="102" spans="1:12" ht="15">
      <c r="A102" s="28">
        <f>A90</f>
        <v>1</v>
      </c>
      <c r="B102" s="14">
        <f>B90</f>
        <v>3</v>
      </c>
      <c r="C102" s="10" t="s">
        <v>41</v>
      </c>
      <c r="D102" s="7" t="s">
        <v>42</v>
      </c>
      <c r="E102" s="50" t="s">
        <v>95</v>
      </c>
      <c r="F102" s="51">
        <v>60</v>
      </c>
      <c r="G102" s="51">
        <v>2</v>
      </c>
      <c r="H102" s="51">
        <v>0</v>
      </c>
      <c r="I102" s="51">
        <v>3</v>
      </c>
      <c r="J102" s="51">
        <v>20</v>
      </c>
      <c r="K102" s="52">
        <v>576</v>
      </c>
      <c r="L102" s="51">
        <v>12.5</v>
      </c>
    </row>
    <row r="103" spans="1:12" ht="15">
      <c r="A103" s="25"/>
      <c r="B103" s="16"/>
      <c r="C103" s="11"/>
      <c r="D103" s="7" t="s">
        <v>44</v>
      </c>
      <c r="E103" s="50" t="s">
        <v>96</v>
      </c>
      <c r="F103" s="51">
        <v>260</v>
      </c>
      <c r="G103" s="51">
        <v>3</v>
      </c>
      <c r="H103" s="51">
        <v>4</v>
      </c>
      <c r="I103" s="51">
        <v>16</v>
      </c>
      <c r="J103" s="51">
        <v>113</v>
      </c>
      <c r="K103" s="52">
        <v>131</v>
      </c>
      <c r="L103" s="51">
        <v>32.799999999999997</v>
      </c>
    </row>
    <row r="104" spans="1:12" ht="15">
      <c r="A104" s="25"/>
      <c r="B104" s="16"/>
      <c r="C104" s="11"/>
      <c r="D104" s="7" t="s">
        <v>46</v>
      </c>
      <c r="E104" s="50" t="s">
        <v>97</v>
      </c>
      <c r="F104" s="51">
        <v>200</v>
      </c>
      <c r="G104" s="51">
        <v>20</v>
      </c>
      <c r="H104" s="51">
        <v>20</v>
      </c>
      <c r="I104" s="51">
        <v>32</v>
      </c>
      <c r="J104" s="51">
        <v>381</v>
      </c>
      <c r="K104" s="52">
        <v>492</v>
      </c>
      <c r="L104" s="51">
        <v>46.9</v>
      </c>
    </row>
    <row r="105" spans="1:12" ht="15">
      <c r="A105" s="25"/>
      <c r="B105" s="16"/>
      <c r="C105" s="11"/>
      <c r="D105" s="7"/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50</v>
      </c>
      <c r="E106" s="50" t="s">
        <v>98</v>
      </c>
      <c r="F106" s="51">
        <v>200</v>
      </c>
      <c r="G106" s="51">
        <v>1</v>
      </c>
      <c r="H106" s="51">
        <v>0</v>
      </c>
      <c r="I106" s="51">
        <v>28</v>
      </c>
      <c r="J106" s="51">
        <v>116</v>
      </c>
      <c r="K106" s="52">
        <v>638</v>
      </c>
      <c r="L106" s="51">
        <v>6</v>
      </c>
    </row>
    <row r="107" spans="1:12" ht="15">
      <c r="A107" s="25"/>
      <c r="B107" s="16"/>
      <c r="C107" s="11"/>
      <c r="D107" s="7" t="s">
        <v>52</v>
      </c>
      <c r="E107" s="50" t="s">
        <v>53</v>
      </c>
      <c r="F107" s="51">
        <v>25</v>
      </c>
      <c r="G107" s="51">
        <v>1.9</v>
      </c>
      <c r="H107" s="51">
        <v>0.2</v>
      </c>
      <c r="I107" s="51">
        <v>12.3</v>
      </c>
      <c r="J107" s="51">
        <v>59</v>
      </c>
      <c r="K107" s="52">
        <v>1011</v>
      </c>
      <c r="L107" s="51">
        <v>3</v>
      </c>
    </row>
    <row r="108" spans="1:12" ht="15">
      <c r="A108" s="25"/>
      <c r="B108" s="16"/>
      <c r="C108" s="11"/>
      <c r="D108" s="7" t="s">
        <v>54</v>
      </c>
      <c r="E108" s="50" t="s">
        <v>55</v>
      </c>
      <c r="F108" s="51">
        <v>50</v>
      </c>
      <c r="G108" s="51">
        <v>3.3</v>
      </c>
      <c r="H108" s="51">
        <v>0.6</v>
      </c>
      <c r="I108" s="51">
        <v>16.7</v>
      </c>
      <c r="J108" s="51">
        <v>87</v>
      </c>
      <c r="K108" s="52">
        <v>1012</v>
      </c>
      <c r="L108" s="51">
        <v>2.5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35</v>
      </c>
      <c r="E111" s="9"/>
      <c r="F111" s="21">
        <f>SUM(F102:F110)</f>
        <v>795</v>
      </c>
      <c r="G111" s="21">
        <f>SUM(G102:G110)</f>
        <v>31.2</v>
      </c>
      <c r="H111" s="21">
        <f>SUM(H102:H110)</f>
        <v>24.8</v>
      </c>
      <c r="I111" s="21">
        <f>SUM(I102:I110)</f>
        <v>108</v>
      </c>
      <c r="J111" s="21">
        <f>SUM(J102:J110)</f>
        <v>776</v>
      </c>
      <c r="K111" s="27"/>
      <c r="L111" s="21">
        <v>115</v>
      </c>
    </row>
    <row r="112" spans="1:12" ht="15">
      <c r="A112" s="28">
        <f>A90</f>
        <v>1</v>
      </c>
      <c r="B112" s="14">
        <f>B90</f>
        <v>3</v>
      </c>
      <c r="C112" s="10" t="s">
        <v>56</v>
      </c>
      <c r="D112" s="12" t="s">
        <v>60</v>
      </c>
      <c r="E112" s="50" t="s">
        <v>99</v>
      </c>
      <c r="F112" s="51">
        <v>100</v>
      </c>
      <c r="G112" s="51">
        <v>2</v>
      </c>
      <c r="H112" s="51">
        <v>3</v>
      </c>
      <c r="I112" s="51">
        <v>22</v>
      </c>
      <c r="J112" s="51">
        <v>125</v>
      </c>
      <c r="K112" s="52">
        <v>0.04</v>
      </c>
      <c r="L112" s="51">
        <v>8.3000000000000007</v>
      </c>
    </row>
    <row r="113" spans="1:12" ht="15">
      <c r="A113" s="25"/>
      <c r="B113" s="16"/>
      <c r="C113" s="11"/>
      <c r="D113" s="12" t="s">
        <v>50</v>
      </c>
      <c r="E113" s="50" t="s">
        <v>100</v>
      </c>
      <c r="F113" s="51">
        <v>200</v>
      </c>
      <c r="G113" s="51">
        <v>1</v>
      </c>
      <c r="H113" s="51">
        <v>0</v>
      </c>
      <c r="I113" s="51">
        <v>34</v>
      </c>
      <c r="J113" s="51">
        <v>132</v>
      </c>
      <c r="K113" s="52">
        <v>707</v>
      </c>
      <c r="L113" s="51">
        <v>19.100000000000001</v>
      </c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35</v>
      </c>
      <c r="E116" s="9"/>
      <c r="F116" s="21">
        <f>SUM(F112:F115)</f>
        <v>300</v>
      </c>
      <c r="G116" s="21">
        <f>SUM(G112:G115)</f>
        <v>3</v>
      </c>
      <c r="H116" s="21">
        <f>SUM(H112:H115)</f>
        <v>3</v>
      </c>
      <c r="I116" s="21">
        <f>SUM(I112:I115)</f>
        <v>56</v>
      </c>
      <c r="J116" s="21">
        <f>SUM(J112:J115)</f>
        <v>257</v>
      </c>
      <c r="K116" s="27"/>
      <c r="L116" s="21">
        <v>28</v>
      </c>
    </row>
    <row r="117" spans="1:12" ht="15">
      <c r="A117" s="28">
        <f>A90</f>
        <v>1</v>
      </c>
      <c r="B117" s="14">
        <f>B90</f>
        <v>3</v>
      </c>
      <c r="C117" s="10" t="s">
        <v>62</v>
      </c>
      <c r="D117" s="7" t="s">
        <v>27</v>
      </c>
      <c r="E117" s="50" t="s">
        <v>101</v>
      </c>
      <c r="F117" s="51">
        <v>120</v>
      </c>
      <c r="G117" s="51">
        <v>16</v>
      </c>
      <c r="H117" s="51">
        <v>7</v>
      </c>
      <c r="I117" s="51">
        <v>11</v>
      </c>
      <c r="J117" s="51">
        <v>166</v>
      </c>
      <c r="K117" s="52">
        <v>431</v>
      </c>
      <c r="L117" s="51">
        <v>28.25</v>
      </c>
    </row>
    <row r="118" spans="1:12" ht="15">
      <c r="A118" s="25"/>
      <c r="B118" s="16"/>
      <c r="C118" s="11"/>
      <c r="D118" s="7" t="s">
        <v>48</v>
      </c>
      <c r="E118" s="50" t="s">
        <v>102</v>
      </c>
      <c r="F118" s="51">
        <v>180</v>
      </c>
      <c r="G118" s="51">
        <v>4</v>
      </c>
      <c r="H118" s="51">
        <v>0</v>
      </c>
      <c r="I118" s="51">
        <v>17</v>
      </c>
      <c r="J118" s="51">
        <v>155</v>
      </c>
      <c r="K118" s="52">
        <v>520</v>
      </c>
      <c r="L118" s="51">
        <v>14.9</v>
      </c>
    </row>
    <row r="119" spans="1:12" ht="15">
      <c r="A119" s="25"/>
      <c r="B119" s="16"/>
      <c r="C119" s="11"/>
      <c r="D119" s="7" t="s">
        <v>50</v>
      </c>
      <c r="E119" s="50" t="s">
        <v>87</v>
      </c>
      <c r="F119" s="51">
        <v>200</v>
      </c>
      <c r="G119" s="51">
        <v>0</v>
      </c>
      <c r="H119" s="51">
        <v>0</v>
      </c>
      <c r="I119" s="51">
        <v>10</v>
      </c>
      <c r="J119" s="51">
        <v>40</v>
      </c>
      <c r="K119" s="52">
        <v>685</v>
      </c>
      <c r="L119" s="51">
        <v>2.5</v>
      </c>
    </row>
    <row r="120" spans="1:12" ht="15">
      <c r="A120" s="25"/>
      <c r="B120" s="16"/>
      <c r="C120" s="11"/>
      <c r="D120" s="7" t="s">
        <v>54</v>
      </c>
      <c r="E120" s="50" t="s">
        <v>55</v>
      </c>
      <c r="F120" s="51">
        <v>30</v>
      </c>
      <c r="G120" s="51">
        <v>2</v>
      </c>
      <c r="H120" s="51">
        <v>0</v>
      </c>
      <c r="I120" s="51">
        <v>10</v>
      </c>
      <c r="J120" s="51">
        <v>52</v>
      </c>
      <c r="K120" s="52">
        <v>1012</v>
      </c>
      <c r="L120" s="51">
        <v>2.2999999999999998</v>
      </c>
    </row>
    <row r="121" spans="1:12" ht="15">
      <c r="A121" s="25"/>
      <c r="B121" s="16"/>
      <c r="C121" s="11"/>
      <c r="D121" s="6" t="s">
        <v>52</v>
      </c>
      <c r="E121" s="50" t="s">
        <v>53</v>
      </c>
      <c r="F121" s="51">
        <v>20</v>
      </c>
      <c r="G121" s="51">
        <v>2</v>
      </c>
      <c r="H121" s="51">
        <v>0</v>
      </c>
      <c r="I121" s="51">
        <v>10</v>
      </c>
      <c r="J121" s="51">
        <v>47</v>
      </c>
      <c r="K121" s="52">
        <v>1011</v>
      </c>
      <c r="L121" s="51">
        <v>1.9</v>
      </c>
    </row>
    <row r="122" spans="1:12" ht="15">
      <c r="A122" s="25"/>
      <c r="B122" s="16"/>
      <c r="C122" s="11"/>
      <c r="D122" s="6" t="s">
        <v>42</v>
      </c>
      <c r="E122" s="50" t="s">
        <v>103</v>
      </c>
      <c r="F122" s="51">
        <v>60</v>
      </c>
      <c r="G122" s="51">
        <v>1</v>
      </c>
      <c r="H122" s="51">
        <v>4</v>
      </c>
      <c r="I122" s="51">
        <v>6</v>
      </c>
      <c r="J122" s="51">
        <v>63</v>
      </c>
      <c r="K122" s="52" t="s">
        <v>104</v>
      </c>
      <c r="L122" s="51">
        <v>9.9</v>
      </c>
    </row>
    <row r="123" spans="1:12" ht="15">
      <c r="A123" s="26"/>
      <c r="B123" s="18"/>
      <c r="C123" s="8"/>
      <c r="D123" s="19" t="s">
        <v>35</v>
      </c>
      <c r="E123" s="9"/>
      <c r="F123" s="21">
        <f>SUM(F117:F122)</f>
        <v>610</v>
      </c>
      <c r="G123" s="21">
        <f>SUM(G117:G122)</f>
        <v>25</v>
      </c>
      <c r="H123" s="21">
        <f>SUM(H117:H122)</f>
        <v>11</v>
      </c>
      <c r="I123" s="21">
        <f>SUM(I117:I122)</f>
        <v>64</v>
      </c>
      <c r="J123" s="21">
        <f>SUM(J117:J122)</f>
        <v>523</v>
      </c>
      <c r="K123" s="27"/>
      <c r="L123" s="21">
        <v>53.2</v>
      </c>
    </row>
    <row r="124" spans="1:12" ht="15">
      <c r="A124" s="28">
        <f>A90</f>
        <v>1</v>
      </c>
      <c r="B124" s="14">
        <f>B90</f>
        <v>3</v>
      </c>
      <c r="C124" s="10" t="s">
        <v>68</v>
      </c>
      <c r="D124" s="12"/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/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/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69</v>
      </c>
      <c r="E127" s="50" t="s">
        <v>105</v>
      </c>
      <c r="F127" s="51">
        <v>200</v>
      </c>
      <c r="G127" s="51">
        <v>3</v>
      </c>
      <c r="H127" s="51">
        <v>1</v>
      </c>
      <c r="I127" s="51">
        <v>42</v>
      </c>
      <c r="J127" s="51">
        <v>192</v>
      </c>
      <c r="K127" s="52">
        <v>627</v>
      </c>
      <c r="L127" s="51">
        <v>34</v>
      </c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35</v>
      </c>
      <c r="E130" s="9"/>
      <c r="F130" s="21">
        <f>SUM(F124:F129)</f>
        <v>200</v>
      </c>
      <c r="G130" s="21">
        <f>SUM(G124:G129)</f>
        <v>3</v>
      </c>
      <c r="H130" s="21">
        <f>SUM(H124:H129)</f>
        <v>1</v>
      </c>
      <c r="I130" s="21">
        <f>SUM(I124:I129)</f>
        <v>42</v>
      </c>
      <c r="J130" s="21">
        <f>SUM(J124:J129)</f>
        <v>192</v>
      </c>
      <c r="K130" s="27"/>
      <c r="L130" s="21">
        <v>34</v>
      </c>
    </row>
    <row r="131" spans="1:12" ht="15.75" customHeight="1">
      <c r="A131" s="31">
        <f>A90</f>
        <v>1</v>
      </c>
      <c r="B131" s="32">
        <f>B90</f>
        <v>3</v>
      </c>
      <c r="C131" s="68" t="s">
        <v>71</v>
      </c>
      <c r="D131" s="69"/>
      <c r="E131" s="33"/>
      <c r="F131" s="34">
        <f>F97+F101+F111+F116+F123+F130</f>
        <v>2605</v>
      </c>
      <c r="G131" s="34">
        <f>G97+G101+G111+G116+G123+G130</f>
        <v>84.2</v>
      </c>
      <c r="H131" s="34">
        <f>H97+H101+H111+H116+H123+H130</f>
        <v>63.8</v>
      </c>
      <c r="I131" s="34">
        <f>I97+I101+I111+I116+I123+I130</f>
        <v>384</v>
      </c>
      <c r="J131" s="34">
        <f>J97+J101+J111+J116+J123+J130</f>
        <v>2525</v>
      </c>
      <c r="K131" s="35"/>
      <c r="L131" s="34">
        <f>L97+L101+L111+L116+L123+L130</f>
        <v>280.89999999999998</v>
      </c>
    </row>
    <row r="132" spans="1:12" ht="15">
      <c r="A132" s="22">
        <v>1</v>
      </c>
      <c r="B132" s="23">
        <v>4</v>
      </c>
      <c r="C132" s="24" t="s">
        <v>26</v>
      </c>
      <c r="D132" s="5" t="s">
        <v>27</v>
      </c>
      <c r="E132" s="47" t="s">
        <v>106</v>
      </c>
      <c r="F132" s="48">
        <v>235</v>
      </c>
      <c r="G132" s="48">
        <v>7</v>
      </c>
      <c r="H132" s="48">
        <v>9</v>
      </c>
      <c r="I132" s="48">
        <v>32</v>
      </c>
      <c r="J132" s="48">
        <v>234</v>
      </c>
      <c r="K132" s="49">
        <v>302</v>
      </c>
      <c r="L132" s="48">
        <v>11.05</v>
      </c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29</v>
      </c>
      <c r="E134" s="50" t="s">
        <v>30</v>
      </c>
      <c r="F134" s="51">
        <v>200</v>
      </c>
      <c r="G134" s="51">
        <v>3</v>
      </c>
      <c r="H134" s="51">
        <v>3</v>
      </c>
      <c r="I134" s="51">
        <v>17</v>
      </c>
      <c r="J134" s="51">
        <v>108</v>
      </c>
      <c r="K134" s="52">
        <v>685</v>
      </c>
      <c r="L134" s="51">
        <v>6</v>
      </c>
    </row>
    <row r="135" spans="1:12" ht="15">
      <c r="A135" s="25"/>
      <c r="B135" s="16"/>
      <c r="C135" s="11"/>
      <c r="D135" s="7" t="s">
        <v>31</v>
      </c>
      <c r="E135" s="50" t="s">
        <v>32</v>
      </c>
      <c r="F135" s="60">
        <v>35</v>
      </c>
      <c r="G135" s="51">
        <v>2</v>
      </c>
      <c r="H135" s="51">
        <v>5</v>
      </c>
      <c r="I135" s="51">
        <v>16</v>
      </c>
      <c r="J135" s="51">
        <v>116</v>
      </c>
      <c r="K135" s="52">
        <v>1</v>
      </c>
      <c r="L135" s="51">
        <v>7</v>
      </c>
    </row>
    <row r="136" spans="1:12" ht="15">
      <c r="A136" s="25"/>
      <c r="B136" s="16"/>
      <c r="C136" s="11"/>
      <c r="D136" s="7"/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 t="s">
        <v>33</v>
      </c>
      <c r="E137" s="50" t="s">
        <v>107</v>
      </c>
      <c r="F137" s="51">
        <v>40</v>
      </c>
      <c r="G137" s="51">
        <v>5</v>
      </c>
      <c r="H137" s="51">
        <v>5</v>
      </c>
      <c r="I137" s="51">
        <v>0</v>
      </c>
      <c r="J137" s="51">
        <v>63</v>
      </c>
      <c r="K137" s="52">
        <v>337</v>
      </c>
      <c r="L137" s="51">
        <v>14.5</v>
      </c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35</v>
      </c>
      <c r="E139" s="9"/>
      <c r="F139" s="21">
        <f>SUM(F132:F138)</f>
        <v>510</v>
      </c>
      <c r="G139" s="21">
        <f>SUM(G132:G138)</f>
        <v>17</v>
      </c>
      <c r="H139" s="21">
        <f>SUM(H132:H138)</f>
        <v>22</v>
      </c>
      <c r="I139" s="21">
        <f>SUM(I132:I138)</f>
        <v>65</v>
      </c>
      <c r="J139" s="21">
        <f>SUM(J132:J138)</f>
        <v>521</v>
      </c>
      <c r="K139" s="27"/>
      <c r="L139" s="21">
        <f>SUM(L132:L138)</f>
        <v>38.549999999999997</v>
      </c>
    </row>
    <row r="140" spans="1:12" ht="15">
      <c r="A140" s="28">
        <f>A132</f>
        <v>1</v>
      </c>
      <c r="B140" s="14">
        <f>B132</f>
        <v>4</v>
      </c>
      <c r="C140" s="10" t="s">
        <v>36</v>
      </c>
      <c r="D140" s="12"/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 t="s">
        <v>37</v>
      </c>
      <c r="E141" s="50" t="s">
        <v>108</v>
      </c>
      <c r="F141" s="51">
        <v>150</v>
      </c>
      <c r="G141" s="51">
        <v>4</v>
      </c>
      <c r="H141" s="51">
        <v>4</v>
      </c>
      <c r="I141" s="51">
        <v>19</v>
      </c>
      <c r="J141" s="51">
        <v>130</v>
      </c>
      <c r="K141" s="52">
        <v>698</v>
      </c>
      <c r="L141" s="51">
        <v>23</v>
      </c>
    </row>
    <row r="142" spans="1:12" ht="15">
      <c r="A142" s="25"/>
      <c r="B142" s="16"/>
      <c r="C142" s="11"/>
      <c r="D142" s="6" t="s">
        <v>31</v>
      </c>
      <c r="E142" s="50" t="s">
        <v>109</v>
      </c>
      <c r="F142" s="51">
        <v>70</v>
      </c>
      <c r="G142" s="51">
        <v>6</v>
      </c>
      <c r="H142" s="51">
        <v>6</v>
      </c>
      <c r="I142" s="51">
        <v>19</v>
      </c>
      <c r="J142" s="51">
        <v>165</v>
      </c>
      <c r="K142" s="52">
        <v>672</v>
      </c>
      <c r="L142" s="51">
        <v>26.1</v>
      </c>
    </row>
    <row r="143" spans="1:12" ht="15">
      <c r="A143" s="26"/>
      <c r="B143" s="18"/>
      <c r="C143" s="8"/>
      <c r="D143" s="19" t="s">
        <v>35</v>
      </c>
      <c r="E143" s="9"/>
      <c r="F143" s="21">
        <f>SUM(F140:F142)</f>
        <v>220</v>
      </c>
      <c r="G143" s="21">
        <f>SUM(G140:G142)</f>
        <v>10</v>
      </c>
      <c r="H143" s="21">
        <f>SUM(H140:H142)</f>
        <v>10</v>
      </c>
      <c r="I143" s="21">
        <f>SUM(I140:I142)</f>
        <v>38</v>
      </c>
      <c r="J143" s="21">
        <f>SUM(J140:J142)</f>
        <v>295</v>
      </c>
      <c r="K143" s="27"/>
      <c r="L143" s="21">
        <v>49.1</v>
      </c>
    </row>
    <row r="144" spans="1:12" ht="15">
      <c r="A144" s="28">
        <f>A132</f>
        <v>1</v>
      </c>
      <c r="B144" s="14">
        <f>B132</f>
        <v>4</v>
      </c>
      <c r="C144" s="10" t="s">
        <v>41</v>
      </c>
      <c r="D144" s="7" t="s">
        <v>42</v>
      </c>
      <c r="E144" s="50" t="s">
        <v>110</v>
      </c>
      <c r="F144" s="51">
        <v>100</v>
      </c>
      <c r="G144" s="51">
        <v>2</v>
      </c>
      <c r="H144" s="51">
        <v>10</v>
      </c>
      <c r="I144" s="51">
        <v>8</v>
      </c>
      <c r="J144" s="51">
        <v>128</v>
      </c>
      <c r="K144" s="59" t="s">
        <v>111</v>
      </c>
      <c r="L144" s="51">
        <v>9.5</v>
      </c>
    </row>
    <row r="145" spans="1:12" ht="15">
      <c r="A145" s="25"/>
      <c r="B145" s="16"/>
      <c r="C145" s="11"/>
      <c r="D145" s="7" t="s">
        <v>44</v>
      </c>
      <c r="E145" s="50" t="s">
        <v>112</v>
      </c>
      <c r="F145" s="51">
        <v>270</v>
      </c>
      <c r="G145" s="51">
        <v>6</v>
      </c>
      <c r="H145" s="51">
        <v>3</v>
      </c>
      <c r="I145" s="51">
        <v>15</v>
      </c>
      <c r="J145" s="51">
        <v>123</v>
      </c>
      <c r="K145" s="52">
        <v>137</v>
      </c>
      <c r="L145" s="51">
        <v>27.2</v>
      </c>
    </row>
    <row r="146" spans="1:12" ht="15">
      <c r="A146" s="25"/>
      <c r="B146" s="16"/>
      <c r="C146" s="11"/>
      <c r="D146" s="7" t="s">
        <v>46</v>
      </c>
      <c r="E146" s="50" t="s">
        <v>113</v>
      </c>
      <c r="F146" s="51">
        <v>220</v>
      </c>
      <c r="G146" s="51">
        <v>16</v>
      </c>
      <c r="H146" s="51">
        <v>33</v>
      </c>
      <c r="I146" s="51">
        <v>10</v>
      </c>
      <c r="J146" s="51">
        <v>407</v>
      </c>
      <c r="K146" s="52">
        <v>440</v>
      </c>
      <c r="L146" s="51">
        <v>46.75</v>
      </c>
    </row>
    <row r="147" spans="1:12" ht="15">
      <c r="A147" s="25"/>
      <c r="B147" s="16"/>
      <c r="C147" s="11"/>
      <c r="D147" s="7" t="s">
        <v>48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50</v>
      </c>
      <c r="E148" s="50" t="s">
        <v>114</v>
      </c>
      <c r="F148" s="51">
        <v>200</v>
      </c>
      <c r="G148" s="51">
        <v>1</v>
      </c>
      <c r="H148" s="51">
        <v>0</v>
      </c>
      <c r="I148" s="51">
        <v>28</v>
      </c>
      <c r="J148" s="51">
        <v>115</v>
      </c>
      <c r="K148" s="52">
        <v>639</v>
      </c>
      <c r="L148" s="51">
        <v>3</v>
      </c>
    </row>
    <row r="149" spans="1:12" ht="15">
      <c r="A149" s="25"/>
      <c r="B149" s="16"/>
      <c r="C149" s="11"/>
      <c r="D149" s="7" t="s">
        <v>52</v>
      </c>
      <c r="E149" s="50" t="s">
        <v>53</v>
      </c>
      <c r="F149" s="51">
        <v>25</v>
      </c>
      <c r="G149" s="51">
        <v>2</v>
      </c>
      <c r="H149" s="51">
        <v>0</v>
      </c>
      <c r="I149" s="51">
        <v>12</v>
      </c>
      <c r="J149" s="51">
        <v>59</v>
      </c>
      <c r="K149" s="52">
        <v>1011</v>
      </c>
      <c r="L149" s="51">
        <v>2.35</v>
      </c>
    </row>
    <row r="150" spans="1:12" ht="15">
      <c r="A150" s="25"/>
      <c r="B150" s="16"/>
      <c r="C150" s="11"/>
      <c r="D150" s="7" t="s">
        <v>54</v>
      </c>
      <c r="E150" s="50" t="s">
        <v>55</v>
      </c>
      <c r="F150" s="51">
        <v>50</v>
      </c>
      <c r="G150" s="51">
        <v>3</v>
      </c>
      <c r="H150" s="51">
        <v>1</v>
      </c>
      <c r="I150" s="51">
        <v>17</v>
      </c>
      <c r="J150" s="51">
        <v>87</v>
      </c>
      <c r="K150" s="52">
        <v>1012</v>
      </c>
      <c r="L150" s="51">
        <v>3.9</v>
      </c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35</v>
      </c>
      <c r="E153" s="9"/>
      <c r="F153" s="21">
        <f>SUM(F144:F152)</f>
        <v>865</v>
      </c>
      <c r="G153" s="21">
        <f>SUM(G144:G152)</f>
        <v>30</v>
      </c>
      <c r="H153" s="21">
        <f>SUM(H144:H152)</f>
        <v>47</v>
      </c>
      <c r="I153" s="21">
        <f>SUM(I144:I152)</f>
        <v>90</v>
      </c>
      <c r="J153" s="21">
        <f>SUM(J144:J152)</f>
        <v>919</v>
      </c>
      <c r="K153" s="27"/>
      <c r="L153" s="21">
        <v>93</v>
      </c>
    </row>
    <row r="154" spans="1:12" ht="15">
      <c r="A154" s="28">
        <f>A132</f>
        <v>1</v>
      </c>
      <c r="B154" s="14">
        <f>B132</f>
        <v>4</v>
      </c>
      <c r="C154" s="10" t="s">
        <v>56</v>
      </c>
      <c r="D154" s="12" t="s">
        <v>57</v>
      </c>
      <c r="E154" s="50" t="s">
        <v>115</v>
      </c>
      <c r="F154" s="51">
        <v>75</v>
      </c>
      <c r="G154" s="51">
        <v>4</v>
      </c>
      <c r="H154" s="51">
        <v>7</v>
      </c>
      <c r="I154" s="51">
        <v>14</v>
      </c>
      <c r="J154" s="51">
        <v>147</v>
      </c>
      <c r="K154" s="52">
        <v>726</v>
      </c>
      <c r="L154" s="51">
        <v>10</v>
      </c>
    </row>
    <row r="155" spans="1:12" ht="15">
      <c r="A155" s="25"/>
      <c r="B155" s="16"/>
      <c r="C155" s="11"/>
      <c r="D155" s="12" t="s">
        <v>50</v>
      </c>
      <c r="E155" s="50" t="s">
        <v>66</v>
      </c>
      <c r="F155" s="51">
        <v>200</v>
      </c>
      <c r="G155" s="51">
        <v>0</v>
      </c>
      <c r="H155" s="51">
        <v>0</v>
      </c>
      <c r="I155" s="51">
        <v>19</v>
      </c>
      <c r="J155" s="51">
        <v>78</v>
      </c>
      <c r="K155" s="52">
        <v>703</v>
      </c>
      <c r="L155" s="51">
        <v>10.15</v>
      </c>
    </row>
    <row r="156" spans="1:12" ht="15">
      <c r="A156" s="25"/>
      <c r="B156" s="16"/>
      <c r="C156" s="11"/>
      <c r="D156" s="6" t="s">
        <v>60</v>
      </c>
      <c r="E156" s="50" t="s">
        <v>116</v>
      </c>
      <c r="F156" s="51">
        <v>30</v>
      </c>
      <c r="G156" s="51">
        <v>2</v>
      </c>
      <c r="H156" s="51">
        <v>2</v>
      </c>
      <c r="I156" s="51">
        <v>14</v>
      </c>
      <c r="J156" s="51">
        <v>78</v>
      </c>
      <c r="K156" s="52">
        <v>616</v>
      </c>
      <c r="L156" s="51">
        <v>4.9000000000000004</v>
      </c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35</v>
      </c>
      <c r="E158" s="9"/>
      <c r="F158" s="21">
        <f>SUM(F154:F157)</f>
        <v>305</v>
      </c>
      <c r="G158" s="21">
        <f>SUM(G154:G157)</f>
        <v>6</v>
      </c>
      <c r="H158" s="21">
        <f>SUM(H154:H157)</f>
        <v>9</v>
      </c>
      <c r="I158" s="21">
        <f>SUM(I154:I157)</f>
        <v>47</v>
      </c>
      <c r="J158" s="21">
        <f>SUM(J154:J157)</f>
        <v>303</v>
      </c>
      <c r="K158" s="27"/>
      <c r="L158" s="21">
        <v>25.6</v>
      </c>
    </row>
    <row r="159" spans="1:12" ht="15">
      <c r="A159" s="28">
        <f>A132</f>
        <v>1</v>
      </c>
      <c r="B159" s="14">
        <f>B132</f>
        <v>4</v>
      </c>
      <c r="C159" s="10" t="s">
        <v>62</v>
      </c>
      <c r="D159" s="7" t="s">
        <v>27</v>
      </c>
      <c r="E159" s="50" t="s">
        <v>117</v>
      </c>
      <c r="F159" s="51">
        <v>90</v>
      </c>
      <c r="G159" s="51">
        <v>13</v>
      </c>
      <c r="H159" s="51">
        <v>2</v>
      </c>
      <c r="I159" s="51">
        <v>8</v>
      </c>
      <c r="J159" s="51">
        <v>102</v>
      </c>
      <c r="K159" s="52">
        <v>391</v>
      </c>
      <c r="L159" s="51">
        <v>42</v>
      </c>
    </row>
    <row r="160" spans="1:12" ht="15">
      <c r="A160" s="25"/>
      <c r="B160" s="16"/>
      <c r="C160" s="11"/>
      <c r="D160" s="7" t="s">
        <v>48</v>
      </c>
      <c r="E160" s="50" t="s">
        <v>65</v>
      </c>
      <c r="F160" s="51">
        <v>180</v>
      </c>
      <c r="G160" s="51">
        <v>4</v>
      </c>
      <c r="H160" s="51">
        <v>6</v>
      </c>
      <c r="I160" s="51">
        <v>19</v>
      </c>
      <c r="J160" s="51">
        <v>163</v>
      </c>
      <c r="K160" s="52">
        <v>520</v>
      </c>
      <c r="L160" s="51">
        <v>9.1999999999999993</v>
      </c>
    </row>
    <row r="161" spans="1:12" ht="15">
      <c r="A161" s="25"/>
      <c r="B161" s="16"/>
      <c r="C161" s="11"/>
      <c r="D161" s="7" t="s">
        <v>50</v>
      </c>
      <c r="E161" s="50" t="s">
        <v>59</v>
      </c>
      <c r="F161" s="51">
        <v>200</v>
      </c>
      <c r="G161" s="51">
        <v>1</v>
      </c>
      <c r="H161" s="51">
        <v>0</v>
      </c>
      <c r="I161" s="51">
        <v>22</v>
      </c>
      <c r="J161" s="51">
        <v>100</v>
      </c>
      <c r="K161" s="52">
        <v>705</v>
      </c>
      <c r="L161" s="51">
        <v>6.7</v>
      </c>
    </row>
    <row r="162" spans="1:12" ht="15">
      <c r="A162" s="25"/>
      <c r="B162" s="16"/>
      <c r="C162" s="11"/>
      <c r="D162" s="7" t="s">
        <v>39</v>
      </c>
      <c r="E162" s="50" t="s">
        <v>118</v>
      </c>
      <c r="F162" s="51">
        <v>50</v>
      </c>
      <c r="G162" s="51">
        <v>4</v>
      </c>
      <c r="H162" s="51">
        <v>1</v>
      </c>
      <c r="I162" s="51">
        <v>20</v>
      </c>
      <c r="J162" s="51">
        <v>99</v>
      </c>
      <c r="K162" s="52">
        <v>1012</v>
      </c>
      <c r="L162" s="51">
        <v>4</v>
      </c>
    </row>
    <row r="163" spans="1:12" ht="15">
      <c r="A163" s="25"/>
      <c r="B163" s="16"/>
      <c r="C163" s="11"/>
      <c r="D163" s="6" t="s">
        <v>27</v>
      </c>
      <c r="E163" s="50" t="s">
        <v>119</v>
      </c>
      <c r="F163" s="51">
        <v>30</v>
      </c>
      <c r="G163" s="51">
        <v>1</v>
      </c>
      <c r="H163" s="51">
        <v>1</v>
      </c>
      <c r="I163" s="51">
        <v>3</v>
      </c>
      <c r="J163" s="51">
        <v>19</v>
      </c>
      <c r="K163" s="52">
        <v>600</v>
      </c>
      <c r="L163" s="51">
        <v>2.7</v>
      </c>
    </row>
    <row r="164" spans="1:12" ht="15">
      <c r="A164" s="25"/>
      <c r="B164" s="16"/>
      <c r="C164" s="11"/>
      <c r="D164" s="6" t="s">
        <v>42</v>
      </c>
      <c r="E164" s="50" t="s">
        <v>120</v>
      </c>
      <c r="F164" s="51">
        <v>60</v>
      </c>
      <c r="G164" s="51">
        <v>1</v>
      </c>
      <c r="H164" s="51">
        <v>5</v>
      </c>
      <c r="I164" s="51">
        <v>2</v>
      </c>
      <c r="J164" s="51">
        <v>59</v>
      </c>
      <c r="K164" s="52" t="s">
        <v>121</v>
      </c>
      <c r="L164" s="51">
        <v>11</v>
      </c>
    </row>
    <row r="165" spans="1:12" ht="15">
      <c r="A165" s="26"/>
      <c r="B165" s="18"/>
      <c r="C165" s="8"/>
      <c r="D165" s="19" t="s">
        <v>35</v>
      </c>
      <c r="E165" s="9"/>
      <c r="F165" s="21">
        <f>SUM(F159:F164)</f>
        <v>610</v>
      </c>
      <c r="G165" s="21">
        <f>SUM(G159:G164)</f>
        <v>24</v>
      </c>
      <c r="H165" s="21">
        <f>SUM(H159:H164)</f>
        <v>15</v>
      </c>
      <c r="I165" s="21">
        <f>SUM(I159:I164)</f>
        <v>74</v>
      </c>
      <c r="J165" s="21">
        <f>SUM(J159:J164)</f>
        <v>542</v>
      </c>
      <c r="K165" s="27"/>
      <c r="L165" s="21">
        <v>79</v>
      </c>
    </row>
    <row r="166" spans="1:12" ht="15">
      <c r="A166" s="28">
        <f>A132</f>
        <v>1</v>
      </c>
      <c r="B166" s="14">
        <f>B132</f>
        <v>4</v>
      </c>
      <c r="C166" s="10" t="s">
        <v>68</v>
      </c>
      <c r="D166" s="12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/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/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69</v>
      </c>
      <c r="E169" s="50" t="s">
        <v>70</v>
      </c>
      <c r="F169" s="51">
        <v>200</v>
      </c>
      <c r="G169" s="51">
        <v>1</v>
      </c>
      <c r="H169" s="51">
        <v>1</v>
      </c>
      <c r="I169" s="51">
        <v>20</v>
      </c>
      <c r="J169" s="51">
        <v>94</v>
      </c>
      <c r="K169" s="52">
        <v>627</v>
      </c>
      <c r="L169" s="51">
        <v>23</v>
      </c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35</v>
      </c>
      <c r="E172" s="9"/>
      <c r="F172" s="21">
        <f>SUM(F166:F171)</f>
        <v>200</v>
      </c>
      <c r="G172" s="21">
        <f>SUM(G166:G171)</f>
        <v>1</v>
      </c>
      <c r="H172" s="21">
        <f>SUM(H166:H171)</f>
        <v>1</v>
      </c>
      <c r="I172" s="21">
        <f>SUM(I166:I171)</f>
        <v>20</v>
      </c>
      <c r="J172" s="21">
        <f>SUM(J166:J171)</f>
        <v>94</v>
      </c>
      <c r="K172" s="27"/>
      <c r="L172" s="21">
        <v>23</v>
      </c>
    </row>
    <row r="173" spans="1:12" ht="15.75" customHeight="1">
      <c r="A173" s="31">
        <f>A132</f>
        <v>1</v>
      </c>
      <c r="B173" s="32">
        <f>B132</f>
        <v>4</v>
      </c>
      <c r="C173" s="68" t="s">
        <v>71</v>
      </c>
      <c r="D173" s="69"/>
      <c r="E173" s="33"/>
      <c r="F173" s="34">
        <f>F139+F143+F153+F158+F165+F172</f>
        <v>2710</v>
      </c>
      <c r="G173" s="34">
        <f>G139+G143+G153+G158+G165+G172</f>
        <v>88</v>
      </c>
      <c r="H173" s="34">
        <f>H139+H143+H153+H158+H165+H172</f>
        <v>104</v>
      </c>
      <c r="I173" s="34">
        <f>I139+I143+I153+I158+I165+I172</f>
        <v>334</v>
      </c>
      <c r="J173" s="34">
        <f>J139+J143+J153+J158+J165+J172</f>
        <v>2674</v>
      </c>
      <c r="K173" s="35"/>
      <c r="L173" s="34">
        <f>L139+L143+L153+L158+L165+L172</f>
        <v>308.25</v>
      </c>
    </row>
    <row r="174" spans="1:12" ht="15">
      <c r="A174" s="22">
        <v>1</v>
      </c>
      <c r="B174" s="23">
        <v>5</v>
      </c>
      <c r="C174" s="24" t="s">
        <v>26</v>
      </c>
      <c r="D174" s="5" t="s">
        <v>27</v>
      </c>
      <c r="E174" s="47" t="s">
        <v>122</v>
      </c>
      <c r="F174" s="48">
        <v>235</v>
      </c>
      <c r="G174" s="48">
        <v>9</v>
      </c>
      <c r="H174" s="48">
        <v>8</v>
      </c>
      <c r="I174" s="48">
        <v>40</v>
      </c>
      <c r="J174" s="48">
        <v>271</v>
      </c>
      <c r="K174" s="49">
        <v>302</v>
      </c>
      <c r="L174" s="48">
        <v>15.5</v>
      </c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29</v>
      </c>
      <c r="E176" s="50" t="s">
        <v>123</v>
      </c>
      <c r="F176" s="51">
        <v>200</v>
      </c>
      <c r="G176" s="51">
        <v>0</v>
      </c>
      <c r="H176" s="51">
        <v>0</v>
      </c>
      <c r="I176" s="51">
        <v>123</v>
      </c>
      <c r="J176" s="51">
        <v>51</v>
      </c>
      <c r="K176" s="52">
        <v>686</v>
      </c>
      <c r="L176" s="51">
        <v>4.9000000000000004</v>
      </c>
    </row>
    <row r="177" spans="1:12" ht="15">
      <c r="A177" s="25"/>
      <c r="B177" s="16"/>
      <c r="C177" s="11"/>
      <c r="D177" s="7" t="s">
        <v>31</v>
      </c>
      <c r="E177" s="50" t="s">
        <v>124</v>
      </c>
      <c r="F177" s="51">
        <v>67</v>
      </c>
      <c r="G177" s="51">
        <v>7</v>
      </c>
      <c r="H177" s="51">
        <v>12</v>
      </c>
      <c r="I177" s="51">
        <v>15</v>
      </c>
      <c r="J177" s="51">
        <v>196</v>
      </c>
      <c r="K177" s="59" t="s">
        <v>75</v>
      </c>
      <c r="L177" s="51">
        <v>24.9</v>
      </c>
    </row>
    <row r="178" spans="1:12" ht="15">
      <c r="A178" s="25"/>
      <c r="B178" s="16"/>
      <c r="C178" s="11"/>
      <c r="D178" s="7"/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35</v>
      </c>
      <c r="E181" s="9"/>
      <c r="F181" s="21">
        <f>SUM(F174:F180)</f>
        <v>502</v>
      </c>
      <c r="G181" s="21">
        <f>SUM(G174:G180)</f>
        <v>16</v>
      </c>
      <c r="H181" s="21">
        <f>SUM(H174:H180)</f>
        <v>20</v>
      </c>
      <c r="I181" s="21">
        <f>SUM(I174:I180)</f>
        <v>178</v>
      </c>
      <c r="J181" s="21">
        <f>SUM(J174:J180)</f>
        <v>518</v>
      </c>
      <c r="K181" s="27"/>
      <c r="L181" s="21">
        <f>SUM(L174:L180)</f>
        <v>45.3</v>
      </c>
    </row>
    <row r="182" spans="1:12" ht="15">
      <c r="A182" s="28">
        <f>A174</f>
        <v>1</v>
      </c>
      <c r="B182" s="14">
        <f>B174</f>
        <v>5</v>
      </c>
      <c r="C182" s="10" t="s">
        <v>36</v>
      </c>
      <c r="D182" s="12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 t="s">
        <v>37</v>
      </c>
      <c r="E183" s="50" t="s">
        <v>76</v>
      </c>
      <c r="F183" s="51">
        <v>150</v>
      </c>
      <c r="G183" s="51">
        <v>4</v>
      </c>
      <c r="H183" s="51">
        <v>4</v>
      </c>
      <c r="I183" s="51">
        <v>16</v>
      </c>
      <c r="J183" s="51">
        <v>118</v>
      </c>
      <c r="K183" s="52">
        <v>698</v>
      </c>
      <c r="L183" s="51">
        <v>14.9</v>
      </c>
    </row>
    <row r="184" spans="1:12" ht="15">
      <c r="A184" s="25"/>
      <c r="B184" s="16"/>
      <c r="C184" s="11"/>
      <c r="D184" s="6" t="s">
        <v>39</v>
      </c>
      <c r="E184" s="50" t="s">
        <v>40</v>
      </c>
      <c r="F184" s="51">
        <v>50</v>
      </c>
      <c r="G184" s="51">
        <v>4</v>
      </c>
      <c r="H184" s="51">
        <v>2</v>
      </c>
      <c r="I184" s="51">
        <v>26</v>
      </c>
      <c r="J184" s="51">
        <v>131</v>
      </c>
      <c r="K184" s="52">
        <v>1023</v>
      </c>
      <c r="L184" s="51">
        <v>6.3</v>
      </c>
    </row>
    <row r="185" spans="1:12" ht="15">
      <c r="A185" s="26"/>
      <c r="B185" s="18"/>
      <c r="C185" s="8"/>
      <c r="D185" s="19" t="s">
        <v>35</v>
      </c>
      <c r="E185" s="9"/>
      <c r="F185" s="21">
        <f>SUM(F182:F184)</f>
        <v>200</v>
      </c>
      <c r="G185" s="21">
        <f>SUM(G182:G184)</f>
        <v>8</v>
      </c>
      <c r="H185" s="21">
        <f>SUM(H182:H184)</f>
        <v>6</v>
      </c>
      <c r="I185" s="21">
        <f>SUM(I182:I184)</f>
        <v>42</v>
      </c>
      <c r="J185" s="21">
        <f>SUM(J182:J184)</f>
        <v>249</v>
      </c>
      <c r="K185" s="27"/>
      <c r="L185" s="21">
        <v>18.2</v>
      </c>
    </row>
    <row r="186" spans="1:12" ht="15">
      <c r="A186" s="28">
        <f>A174</f>
        <v>1</v>
      </c>
      <c r="B186" s="14">
        <f>B174</f>
        <v>5</v>
      </c>
      <c r="C186" s="10" t="s">
        <v>41</v>
      </c>
      <c r="D186" s="7" t="s">
        <v>42</v>
      </c>
      <c r="E186" s="50" t="s">
        <v>125</v>
      </c>
      <c r="F186" s="51">
        <v>110</v>
      </c>
      <c r="G186" s="51">
        <v>11</v>
      </c>
      <c r="H186" s="51">
        <v>13</v>
      </c>
      <c r="I186" s="51">
        <v>6</v>
      </c>
      <c r="J186" s="51">
        <v>175</v>
      </c>
      <c r="K186" s="52" t="s">
        <v>126</v>
      </c>
      <c r="L186" s="51">
        <v>39</v>
      </c>
    </row>
    <row r="187" spans="1:12" ht="15">
      <c r="A187" s="25"/>
      <c r="B187" s="16"/>
      <c r="C187" s="11"/>
      <c r="D187" s="7" t="s">
        <v>44</v>
      </c>
      <c r="E187" s="50" t="s">
        <v>127</v>
      </c>
      <c r="F187" s="51">
        <v>275</v>
      </c>
      <c r="G187" s="51">
        <v>9</v>
      </c>
      <c r="H187" s="51">
        <v>8</v>
      </c>
      <c r="I187" s="51">
        <v>14</v>
      </c>
      <c r="J187" s="51">
        <v>155</v>
      </c>
      <c r="K187" s="52">
        <v>151</v>
      </c>
      <c r="L187" s="51">
        <v>22.5</v>
      </c>
    </row>
    <row r="188" spans="1:12" ht="15">
      <c r="A188" s="25"/>
      <c r="B188" s="16"/>
      <c r="C188" s="11"/>
      <c r="D188" s="7" t="s">
        <v>46</v>
      </c>
      <c r="E188" s="50" t="s">
        <v>128</v>
      </c>
      <c r="F188" s="51">
        <v>215</v>
      </c>
      <c r="G188" s="51">
        <v>14</v>
      </c>
      <c r="H188" s="51">
        <v>9</v>
      </c>
      <c r="I188" s="51">
        <v>19</v>
      </c>
      <c r="J188" s="51">
        <v>214</v>
      </c>
      <c r="K188" s="52">
        <v>267</v>
      </c>
      <c r="L188" s="51">
        <v>52</v>
      </c>
    </row>
    <row r="189" spans="1:12" ht="15">
      <c r="A189" s="25"/>
      <c r="B189" s="16"/>
      <c r="C189" s="11"/>
      <c r="D189" s="7"/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50</v>
      </c>
      <c r="E190" s="50" t="s">
        <v>129</v>
      </c>
      <c r="F190" s="51">
        <v>200</v>
      </c>
      <c r="G190" s="51">
        <v>1</v>
      </c>
      <c r="H190" s="51">
        <v>0</v>
      </c>
      <c r="I190" s="51">
        <v>33</v>
      </c>
      <c r="J190" s="51">
        <v>140</v>
      </c>
      <c r="K190" s="52">
        <v>707</v>
      </c>
      <c r="L190" s="51">
        <v>19.100000000000001</v>
      </c>
    </row>
    <row r="191" spans="1:12" ht="15">
      <c r="A191" s="25"/>
      <c r="B191" s="16"/>
      <c r="C191" s="11"/>
      <c r="D191" s="7" t="s">
        <v>52</v>
      </c>
      <c r="E191" s="50" t="s">
        <v>53</v>
      </c>
      <c r="F191" s="51">
        <v>25</v>
      </c>
      <c r="G191" s="51">
        <v>2</v>
      </c>
      <c r="H191" s="51">
        <v>0</v>
      </c>
      <c r="I191" s="51">
        <v>12</v>
      </c>
      <c r="J191" s="51">
        <v>59</v>
      </c>
      <c r="K191" s="52">
        <v>1011</v>
      </c>
      <c r="L191" s="51">
        <v>2.35</v>
      </c>
    </row>
    <row r="192" spans="1:12" ht="15">
      <c r="A192" s="25"/>
      <c r="B192" s="16"/>
      <c r="C192" s="11"/>
      <c r="D192" s="7" t="s">
        <v>54</v>
      </c>
      <c r="E192" s="50" t="s">
        <v>55</v>
      </c>
      <c r="F192" s="51">
        <v>50</v>
      </c>
      <c r="G192" s="51">
        <v>3</v>
      </c>
      <c r="H192" s="51">
        <v>1</v>
      </c>
      <c r="I192" s="51">
        <v>17</v>
      </c>
      <c r="J192" s="51">
        <v>87</v>
      </c>
      <c r="K192" s="52">
        <v>1012</v>
      </c>
      <c r="L192" s="51">
        <v>3.9</v>
      </c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35</v>
      </c>
      <c r="E195" s="9"/>
      <c r="F195" s="21">
        <f>SUM(F186:F194)</f>
        <v>875</v>
      </c>
      <c r="G195" s="21">
        <f>SUM(G186:G194)</f>
        <v>40</v>
      </c>
      <c r="H195" s="21">
        <f>SUM(H186:H194)</f>
        <v>31</v>
      </c>
      <c r="I195" s="21">
        <f>SUM(I186:I194)</f>
        <v>101</v>
      </c>
      <c r="J195" s="21">
        <f>SUM(J186:J194)</f>
        <v>830</v>
      </c>
      <c r="K195" s="27"/>
      <c r="L195" s="21">
        <v>137.30000000000001</v>
      </c>
    </row>
    <row r="196" spans="1:12" ht="15">
      <c r="A196" s="28">
        <f>A174</f>
        <v>1</v>
      </c>
      <c r="B196" s="14">
        <f>B174</f>
        <v>5</v>
      </c>
      <c r="C196" s="10" t="s">
        <v>56</v>
      </c>
      <c r="D196" s="12" t="s">
        <v>60</v>
      </c>
      <c r="E196" s="50" t="s">
        <v>130</v>
      </c>
      <c r="F196" s="51">
        <v>100</v>
      </c>
      <c r="G196" s="51">
        <v>17</v>
      </c>
      <c r="H196" s="51">
        <v>12</v>
      </c>
      <c r="I196" s="51">
        <v>13</v>
      </c>
      <c r="J196" s="51">
        <v>232</v>
      </c>
      <c r="K196" s="52">
        <v>358</v>
      </c>
      <c r="L196" s="51">
        <v>32.5</v>
      </c>
    </row>
    <row r="197" spans="1:12" ht="15">
      <c r="A197" s="25"/>
      <c r="B197" s="16"/>
      <c r="C197" s="11"/>
      <c r="D197" s="12" t="s">
        <v>50</v>
      </c>
      <c r="E197" s="50" t="s">
        <v>131</v>
      </c>
      <c r="F197" s="51">
        <v>200</v>
      </c>
      <c r="G197" s="51">
        <v>0</v>
      </c>
      <c r="H197" s="51">
        <v>0</v>
      </c>
      <c r="I197" s="51">
        <v>24</v>
      </c>
      <c r="J197" s="51">
        <v>95</v>
      </c>
      <c r="K197" s="52">
        <v>648</v>
      </c>
      <c r="L197" s="51">
        <v>13.25</v>
      </c>
    </row>
    <row r="198" spans="1:12" ht="15">
      <c r="A198" s="25"/>
      <c r="B198" s="16"/>
      <c r="C198" s="11"/>
      <c r="D198" s="6" t="s">
        <v>60</v>
      </c>
      <c r="E198" s="50" t="s">
        <v>132</v>
      </c>
      <c r="F198" s="51">
        <v>30</v>
      </c>
      <c r="G198" s="51">
        <v>0</v>
      </c>
      <c r="H198" s="51">
        <v>0</v>
      </c>
      <c r="I198" s="51">
        <v>20</v>
      </c>
      <c r="J198" s="51">
        <v>75</v>
      </c>
      <c r="K198" s="52">
        <v>1025</v>
      </c>
      <c r="L198" s="51">
        <v>4.2</v>
      </c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35</v>
      </c>
      <c r="E200" s="9"/>
      <c r="F200" s="21">
        <f>SUM(F196:F199)</f>
        <v>330</v>
      </c>
      <c r="G200" s="21">
        <f>SUM(G196:G199)</f>
        <v>17</v>
      </c>
      <c r="H200" s="21">
        <f>SUM(H196:H199)</f>
        <v>12</v>
      </c>
      <c r="I200" s="21">
        <f>SUM(I196:I199)</f>
        <v>57</v>
      </c>
      <c r="J200" s="21">
        <f>SUM(J196:J199)</f>
        <v>402</v>
      </c>
      <c r="K200" s="27"/>
      <c r="L200" s="21">
        <v>49</v>
      </c>
    </row>
    <row r="201" spans="1:12" ht="15">
      <c r="A201" s="28">
        <f>A174</f>
        <v>1</v>
      </c>
      <c r="B201" s="14">
        <f>B174</f>
        <v>5</v>
      </c>
      <c r="C201" s="10" t="s">
        <v>62</v>
      </c>
      <c r="D201" s="7" t="s">
        <v>27</v>
      </c>
      <c r="E201" s="50" t="s">
        <v>133</v>
      </c>
      <c r="F201" s="51">
        <v>120</v>
      </c>
      <c r="G201" s="51">
        <v>6</v>
      </c>
      <c r="H201" s="51">
        <v>9</v>
      </c>
      <c r="I201" s="51">
        <v>1</v>
      </c>
      <c r="J201" s="51">
        <v>112</v>
      </c>
      <c r="K201" s="52">
        <v>413</v>
      </c>
      <c r="L201" s="51">
        <v>25.9</v>
      </c>
    </row>
    <row r="202" spans="1:12" ht="15">
      <c r="A202" s="25"/>
      <c r="B202" s="16"/>
      <c r="C202" s="11"/>
      <c r="D202" s="7" t="s">
        <v>48</v>
      </c>
      <c r="E202" s="50" t="s">
        <v>134</v>
      </c>
      <c r="F202" s="51">
        <v>150</v>
      </c>
      <c r="G202" s="51">
        <v>4</v>
      </c>
      <c r="H202" s="51">
        <v>6</v>
      </c>
      <c r="I202" s="51">
        <v>38</v>
      </c>
      <c r="J202" s="51">
        <v>222</v>
      </c>
      <c r="K202" s="52">
        <v>508</v>
      </c>
      <c r="L202" s="51">
        <v>5.9</v>
      </c>
    </row>
    <row r="203" spans="1:12" ht="15">
      <c r="A203" s="25"/>
      <c r="B203" s="16"/>
      <c r="C203" s="11"/>
      <c r="D203" s="7" t="s">
        <v>50</v>
      </c>
      <c r="E203" s="50" t="s">
        <v>135</v>
      </c>
      <c r="F203" s="51">
        <v>200</v>
      </c>
      <c r="G203" s="51">
        <v>0</v>
      </c>
      <c r="H203" s="51">
        <v>0</v>
      </c>
      <c r="I203" s="51">
        <v>10</v>
      </c>
      <c r="J203" s="51">
        <v>39</v>
      </c>
      <c r="K203" s="52">
        <v>685</v>
      </c>
      <c r="L203" s="51">
        <v>6</v>
      </c>
    </row>
    <row r="204" spans="1:12" ht="15">
      <c r="A204" s="25"/>
      <c r="B204" s="16"/>
      <c r="C204" s="11"/>
      <c r="D204" s="7" t="s">
        <v>52</v>
      </c>
      <c r="E204" s="50" t="s">
        <v>53</v>
      </c>
      <c r="F204" s="51">
        <v>20</v>
      </c>
      <c r="G204" s="51">
        <v>2</v>
      </c>
      <c r="H204" s="51">
        <v>0</v>
      </c>
      <c r="I204" s="51">
        <v>10</v>
      </c>
      <c r="J204" s="51">
        <v>47</v>
      </c>
      <c r="K204" s="52">
        <v>1011</v>
      </c>
      <c r="L204" s="51">
        <v>1.9</v>
      </c>
    </row>
    <row r="205" spans="1:12" ht="15">
      <c r="A205" s="25"/>
      <c r="B205" s="16"/>
      <c r="C205" s="11"/>
      <c r="D205" s="6" t="s">
        <v>54</v>
      </c>
      <c r="E205" s="50" t="s">
        <v>55</v>
      </c>
      <c r="F205" s="51">
        <v>30</v>
      </c>
      <c r="G205" s="51">
        <v>2</v>
      </c>
      <c r="H205" s="51">
        <v>0</v>
      </c>
      <c r="I205" s="51">
        <v>10</v>
      </c>
      <c r="J205" s="51">
        <v>52</v>
      </c>
      <c r="K205" s="52">
        <v>1012</v>
      </c>
      <c r="L205" s="51">
        <v>2.2999999999999998</v>
      </c>
    </row>
    <row r="206" spans="1:12" ht="15">
      <c r="A206" s="25"/>
      <c r="B206" s="16"/>
      <c r="C206" s="11"/>
      <c r="D206" s="6" t="s">
        <v>42</v>
      </c>
      <c r="E206" s="50" t="s">
        <v>136</v>
      </c>
      <c r="F206" s="51">
        <v>60</v>
      </c>
      <c r="G206" s="51">
        <v>1</v>
      </c>
      <c r="H206" s="51">
        <v>4</v>
      </c>
      <c r="I206" s="51">
        <v>8</v>
      </c>
      <c r="J206" s="51">
        <v>71</v>
      </c>
      <c r="K206" s="52" t="s">
        <v>137</v>
      </c>
      <c r="L206" s="51">
        <v>5</v>
      </c>
    </row>
    <row r="207" spans="1:12" ht="15">
      <c r="A207" s="26"/>
      <c r="B207" s="18"/>
      <c r="C207" s="8"/>
      <c r="D207" s="19" t="s">
        <v>35</v>
      </c>
      <c r="E207" s="9"/>
      <c r="F207" s="21">
        <f>SUM(F201:F206)</f>
        <v>580</v>
      </c>
      <c r="G207" s="21">
        <f>SUM(G201:G206)</f>
        <v>15</v>
      </c>
      <c r="H207" s="21">
        <f>SUM(H201:H206)</f>
        <v>19</v>
      </c>
      <c r="I207" s="21">
        <f>SUM(I201:I206)</f>
        <v>77</v>
      </c>
      <c r="J207" s="21">
        <f>SUM(J201:J206)</f>
        <v>543</v>
      </c>
      <c r="K207" s="27"/>
      <c r="L207" s="21">
        <v>39</v>
      </c>
    </row>
    <row r="208" spans="1:12" ht="15">
      <c r="A208" s="28">
        <f>A174</f>
        <v>1</v>
      </c>
      <c r="B208" s="14">
        <f>B174</f>
        <v>5</v>
      </c>
      <c r="C208" s="10" t="s">
        <v>68</v>
      </c>
      <c r="D208" s="12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/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69</v>
      </c>
      <c r="E211" s="50" t="s">
        <v>89</v>
      </c>
      <c r="F211" s="51">
        <v>200</v>
      </c>
      <c r="G211" s="51">
        <v>1</v>
      </c>
      <c r="H211" s="51">
        <v>1</v>
      </c>
      <c r="I211" s="51">
        <v>15</v>
      </c>
      <c r="J211" s="51">
        <v>70</v>
      </c>
      <c r="K211" s="52">
        <v>627</v>
      </c>
      <c r="L211" s="51">
        <v>35</v>
      </c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35</v>
      </c>
      <c r="E214" s="9"/>
      <c r="F214" s="21">
        <f>SUM(F208:F213)</f>
        <v>200</v>
      </c>
      <c r="G214" s="21">
        <f>SUM(G208:G213)</f>
        <v>1</v>
      </c>
      <c r="H214" s="21">
        <f>SUM(H208:H213)</f>
        <v>1</v>
      </c>
      <c r="I214" s="21">
        <f>SUM(I208:I213)</f>
        <v>15</v>
      </c>
      <c r="J214" s="21">
        <f>SUM(J208:J213)</f>
        <v>70</v>
      </c>
      <c r="K214" s="27"/>
      <c r="L214" s="21">
        <v>35</v>
      </c>
    </row>
    <row r="215" spans="1:12" ht="15.75" customHeight="1">
      <c r="A215" s="31">
        <f>A174</f>
        <v>1</v>
      </c>
      <c r="B215" s="32">
        <f>B174</f>
        <v>5</v>
      </c>
      <c r="C215" s="68" t="s">
        <v>71</v>
      </c>
      <c r="D215" s="69"/>
      <c r="E215" s="33"/>
      <c r="F215" s="34">
        <f>F181+F185+F195+F200+F207+F214</f>
        <v>2687</v>
      </c>
      <c r="G215" s="34">
        <f>G181+G185+G195+G200+G207+G214</f>
        <v>97</v>
      </c>
      <c r="H215" s="34">
        <f>H181+H185+H195+H200+H207+H214</f>
        <v>89</v>
      </c>
      <c r="I215" s="34">
        <f>I181+I185+I195+I200+I207+I214</f>
        <v>470</v>
      </c>
      <c r="J215" s="34">
        <f>J181+J185+J195+J200+J207+J214</f>
        <v>2612</v>
      </c>
      <c r="K215" s="35"/>
      <c r="L215" s="34">
        <f>L181+L185+L195+L200+L207+L214</f>
        <v>323.8</v>
      </c>
    </row>
    <row r="216" spans="1:12" ht="4.5" hidden="1" customHeight="1">
      <c r="A216" s="22"/>
      <c r="B216" s="23">
        <v>6</v>
      </c>
      <c r="C216" s="24" t="s">
        <v>26</v>
      </c>
      <c r="D216" s="5" t="s">
        <v>27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hidden="1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hidden="1">
      <c r="A218" s="25"/>
      <c r="B218" s="16"/>
      <c r="C218" s="11"/>
      <c r="D218" s="7" t="s">
        <v>29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hidden="1">
      <c r="A219" s="25"/>
      <c r="B219" s="16"/>
      <c r="C219" s="11"/>
      <c r="D219" s="7" t="s">
        <v>39</v>
      </c>
      <c r="E219" s="50"/>
      <c r="F219" s="51"/>
      <c r="G219" s="51"/>
      <c r="H219" s="51"/>
      <c r="I219" s="51"/>
      <c r="J219" s="51"/>
      <c r="K219" s="59"/>
      <c r="L219" s="51"/>
    </row>
    <row r="220" spans="1:12" ht="15" hidden="1">
      <c r="A220" s="25"/>
      <c r="B220" s="16"/>
      <c r="C220" s="11"/>
      <c r="D220" s="7" t="s">
        <v>69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hidden="1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hidden="1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hidden="1">
      <c r="A223" s="26"/>
      <c r="B223" s="18"/>
      <c r="C223" s="8"/>
      <c r="D223" s="19" t="s">
        <v>35</v>
      </c>
      <c r="E223" s="9"/>
      <c r="F223" s="21">
        <f>SUM(F216:F222)</f>
        <v>0</v>
      </c>
      <c r="G223" s="21">
        <f>SUM(G216:G222)</f>
        <v>0</v>
      </c>
      <c r="H223" s="21">
        <f>SUM(H216:H222)</f>
        <v>0</v>
      </c>
      <c r="I223" s="21">
        <f>SUM(I216:I222)</f>
        <v>0</v>
      </c>
      <c r="J223" s="21">
        <f>SUM(J216:J222)</f>
        <v>0</v>
      </c>
      <c r="K223" s="27"/>
      <c r="L223" s="21">
        <f>SUM(L216:L222)</f>
        <v>0</v>
      </c>
    </row>
    <row r="224" spans="1:12" ht="15" hidden="1">
      <c r="A224" s="28">
        <f>A216</f>
        <v>0</v>
      </c>
      <c r="B224" s="14">
        <f>B216</f>
        <v>6</v>
      </c>
      <c r="C224" s="10" t="s">
        <v>36</v>
      </c>
      <c r="D224" s="12" t="s">
        <v>69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hidden="1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hidden="1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hidden="1">
      <c r="A227" s="26"/>
      <c r="B227" s="18"/>
      <c r="C227" s="8"/>
      <c r="D227" s="19" t="s">
        <v>35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 ca="1">SUM(L224:L232)</f>
        <v>0</v>
      </c>
    </row>
    <row r="228" spans="1:12" ht="15" hidden="1">
      <c r="A228" s="28">
        <f>A216</f>
        <v>0</v>
      </c>
      <c r="B228" s="14">
        <f>B216</f>
        <v>6</v>
      </c>
      <c r="C228" s="10" t="s">
        <v>41</v>
      </c>
      <c r="D228" s="7" t="s">
        <v>42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hidden="1">
      <c r="A229" s="25"/>
      <c r="B229" s="16"/>
      <c r="C229" s="11"/>
      <c r="D229" s="7" t="s">
        <v>44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hidden="1">
      <c r="A230" s="25"/>
      <c r="B230" s="16"/>
      <c r="C230" s="11"/>
      <c r="D230" s="7" t="s">
        <v>46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hidden="1">
      <c r="A231" s="25"/>
      <c r="B231" s="16"/>
      <c r="C231" s="11"/>
      <c r="D231" s="7" t="s">
        <v>48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hidden="1">
      <c r="A232" s="25"/>
      <c r="B232" s="16"/>
      <c r="C232" s="11"/>
      <c r="D232" s="7" t="s">
        <v>50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hidden="1">
      <c r="A233" s="25"/>
      <c r="B233" s="16"/>
      <c r="C233" s="11"/>
      <c r="D233" s="7" t="s">
        <v>52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hidden="1">
      <c r="A234" s="25"/>
      <c r="B234" s="16"/>
      <c r="C234" s="11"/>
      <c r="D234" s="7" t="s">
        <v>54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hidden="1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hidden="1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hidden="1">
      <c r="A237" s="26"/>
      <c r="B237" s="18"/>
      <c r="C237" s="8"/>
      <c r="D237" s="19" t="s">
        <v>35</v>
      </c>
      <c r="E237" s="9"/>
      <c r="F237" s="21">
        <f>SUM(F228:F236)</f>
        <v>0</v>
      </c>
      <c r="G237" s="21">
        <f>SUM(G228:G236)</f>
        <v>0</v>
      </c>
      <c r="H237" s="21">
        <f>SUM(H228:H236)</f>
        <v>0</v>
      </c>
      <c r="I237" s="21">
        <f>SUM(I228:I236)</f>
        <v>0</v>
      </c>
      <c r="J237" s="21">
        <f>SUM(J228:J236)</f>
        <v>0</v>
      </c>
      <c r="K237" s="27"/>
      <c r="L237" s="21">
        <f ca="1">SUM(L234:L242)</f>
        <v>0</v>
      </c>
    </row>
    <row r="238" spans="1:12" ht="8.25" hidden="1" customHeight="1">
      <c r="A238" s="28">
        <f>A216</f>
        <v>0</v>
      </c>
      <c r="B238" s="14">
        <f>B216</f>
        <v>6</v>
      </c>
      <c r="C238" s="10" t="s">
        <v>56</v>
      </c>
      <c r="D238" s="12" t="s">
        <v>57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hidden="1">
      <c r="A239" s="25"/>
      <c r="B239" s="16"/>
      <c r="C239" s="11"/>
      <c r="D239" s="12" t="s">
        <v>50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hidden="1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hidden="1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hidden="1">
      <c r="A242" s="26"/>
      <c r="B242" s="18"/>
      <c r="C242" s="8"/>
      <c r="D242" s="19" t="s">
        <v>35</v>
      </c>
      <c r="E242" s="9"/>
      <c r="F242" s="21">
        <f>SUM(F238:F241)</f>
        <v>0</v>
      </c>
      <c r="G242" s="21">
        <f>SUM(G238:G241)</f>
        <v>0</v>
      </c>
      <c r="H242" s="21">
        <f>SUM(H238:H241)</f>
        <v>0</v>
      </c>
      <c r="I242" s="21">
        <f>SUM(I238:I241)</f>
        <v>0</v>
      </c>
      <c r="J242" s="21">
        <f>SUM(J238:J241)</f>
        <v>0</v>
      </c>
      <c r="K242" s="27"/>
      <c r="L242" s="21">
        <f ca="1">SUM(L235:L241)</f>
        <v>0</v>
      </c>
    </row>
    <row r="243" spans="1:12" ht="15" hidden="1">
      <c r="A243" s="28">
        <f>A216</f>
        <v>0</v>
      </c>
      <c r="B243" s="14">
        <f>B216</f>
        <v>6</v>
      </c>
      <c r="C243" s="10" t="s">
        <v>62</v>
      </c>
      <c r="D243" s="7" t="s">
        <v>27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hidden="1">
      <c r="A244" s="25"/>
      <c r="B244" s="16"/>
      <c r="C244" s="11"/>
      <c r="D244" s="7" t="s">
        <v>48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hidden="1">
      <c r="A245" s="25"/>
      <c r="B245" s="16"/>
      <c r="C245" s="11"/>
      <c r="D245" s="7" t="s">
        <v>50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hidden="1">
      <c r="A246" s="25"/>
      <c r="B246" s="16"/>
      <c r="C246" s="11"/>
      <c r="D246" s="7" t="s">
        <v>39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hidden="1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hidden="1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hidden="1">
      <c r="A249" s="26"/>
      <c r="B249" s="18"/>
      <c r="C249" s="8"/>
      <c r="D249" s="19" t="s">
        <v>35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 ca="1">SUM(L243:L251)</f>
        <v>0</v>
      </c>
    </row>
    <row r="250" spans="1:12" ht="15" hidden="1">
      <c r="A250" s="28">
        <f>A216</f>
        <v>0</v>
      </c>
      <c r="B250" s="14">
        <f>B216</f>
        <v>6</v>
      </c>
      <c r="C250" s="10" t="s">
        <v>68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hidden="1">
      <c r="A251" s="25"/>
      <c r="B251" s="16"/>
      <c r="C251" s="11"/>
      <c r="D251" s="12" t="s">
        <v>57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hidden="1">
      <c r="A252" s="25"/>
      <c r="B252" s="16"/>
      <c r="C252" s="11"/>
      <c r="D252" s="12" t="s">
        <v>50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hidden="1">
      <c r="A253" s="25"/>
      <c r="B253" s="16"/>
      <c r="C253" s="11"/>
      <c r="D253" s="12" t="s">
        <v>69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hidden="1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hidden="1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hidden="1">
      <c r="A256" s="26"/>
      <c r="B256" s="18"/>
      <c r="C256" s="8"/>
      <c r="D256" s="20" t="s">
        <v>35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 ca="1">SUM(L250:L258)</f>
        <v>0</v>
      </c>
    </row>
    <row r="257" spans="1:12" ht="15.75" hidden="1" customHeight="1">
      <c r="A257" s="31">
        <f>A216</f>
        <v>0</v>
      </c>
      <c r="B257" s="32">
        <f>B216</f>
        <v>6</v>
      </c>
      <c r="C257" s="68" t="s">
        <v>71</v>
      </c>
      <c r="D257" s="69"/>
      <c r="E257" s="33"/>
      <c r="F257" s="34">
        <f>F223+F227+F237+F242+F249+F256</f>
        <v>0</v>
      </c>
      <c r="G257" s="34">
        <f>G223+G227+G237+G242+G249+G256</f>
        <v>0</v>
      </c>
      <c r="H257" s="34">
        <f>H223+H227+H237+H242+H249+H256</f>
        <v>0</v>
      </c>
      <c r="I257" s="34">
        <f>I223+I227+I237+I242+I249+I256</f>
        <v>0</v>
      </c>
      <c r="J257" s="34">
        <f>J223+J227+J237+J242+J249+J256</f>
        <v>0</v>
      </c>
      <c r="K257" s="35"/>
      <c r="L257" s="34">
        <f ca="1">L223+L227+L237+L242+L249+L256</f>
        <v>0</v>
      </c>
    </row>
    <row r="258" spans="1:12" ht="15" hidden="1">
      <c r="A258" s="22">
        <v>1</v>
      </c>
      <c r="B258" s="23">
        <v>7</v>
      </c>
      <c r="C258" s="24" t="s">
        <v>26</v>
      </c>
      <c r="D258" s="5" t="s">
        <v>27</v>
      </c>
      <c r="E258" s="47"/>
      <c r="F258" s="48"/>
      <c r="G258" s="48"/>
      <c r="H258" s="48"/>
      <c r="I258" s="48"/>
      <c r="J258" s="48"/>
      <c r="K258" s="49"/>
      <c r="L258" s="48"/>
    </row>
    <row r="259" spans="1:12" ht="3" hidden="1" customHeight="1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hidden="1">
      <c r="A260" s="25"/>
      <c r="B260" s="16"/>
      <c r="C260" s="11"/>
      <c r="D260" s="7" t="s">
        <v>29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hidden="1">
      <c r="A261" s="25"/>
      <c r="B261" s="16"/>
      <c r="C261" s="11"/>
      <c r="D261" s="7" t="s">
        <v>39</v>
      </c>
      <c r="E261" s="50"/>
      <c r="F261" s="58"/>
      <c r="G261" s="51"/>
      <c r="H261" s="51"/>
      <c r="I261" s="51"/>
      <c r="J261" s="51"/>
      <c r="K261" s="52"/>
      <c r="L261" s="51"/>
    </row>
    <row r="262" spans="1:12" ht="15" hidden="1">
      <c r="A262" s="25"/>
      <c r="B262" s="16"/>
      <c r="C262" s="11"/>
      <c r="D262" s="7" t="s">
        <v>69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hidden="1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hidden="1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hidden="1">
      <c r="A265" s="26"/>
      <c r="B265" s="18"/>
      <c r="C265" s="8"/>
      <c r="D265" s="19" t="s">
        <v>35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>SUM(L258:L264)</f>
        <v>0</v>
      </c>
    </row>
    <row r="266" spans="1:12" ht="15" hidden="1">
      <c r="A266" s="28">
        <f>A258</f>
        <v>1</v>
      </c>
      <c r="B266" s="14">
        <f>B258</f>
        <v>7</v>
      </c>
      <c r="C266" s="10" t="s">
        <v>36</v>
      </c>
      <c r="D266" s="12" t="s">
        <v>69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hidden="1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hidden="1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hidden="1">
      <c r="A269" s="26"/>
      <c r="B269" s="18"/>
      <c r="C269" s="8"/>
      <c r="D269" s="19" t="s">
        <v>35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 ca="1">SUM(L266:L274)</f>
        <v>0</v>
      </c>
    </row>
    <row r="270" spans="1:12" ht="15" hidden="1">
      <c r="A270" s="28">
        <f>A258</f>
        <v>1</v>
      </c>
      <c r="B270" s="14">
        <f>B258</f>
        <v>7</v>
      </c>
      <c r="C270" s="10" t="s">
        <v>41</v>
      </c>
      <c r="D270" s="7" t="s">
        <v>42</v>
      </c>
      <c r="E270" s="50"/>
      <c r="F270" s="51"/>
      <c r="G270" s="51"/>
      <c r="H270" s="51"/>
      <c r="I270" s="51"/>
      <c r="J270" s="51"/>
      <c r="K270" s="52"/>
      <c r="L270" s="51"/>
    </row>
    <row r="271" spans="1:12" ht="3" hidden="1" customHeight="1">
      <c r="A271" s="25"/>
      <c r="B271" s="16"/>
      <c r="C271" s="11"/>
      <c r="D271" s="7" t="s">
        <v>44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hidden="1">
      <c r="A272" s="25"/>
      <c r="B272" s="16"/>
      <c r="C272" s="11"/>
      <c r="D272" s="7" t="s">
        <v>46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hidden="1">
      <c r="A273" s="25"/>
      <c r="B273" s="16"/>
      <c r="C273" s="11"/>
      <c r="D273" s="7" t="s">
        <v>48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hidden="1">
      <c r="A274" s="25"/>
      <c r="B274" s="16"/>
      <c r="C274" s="11"/>
      <c r="D274" s="7" t="s">
        <v>50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hidden="1">
      <c r="A275" s="25"/>
      <c r="B275" s="16"/>
      <c r="C275" s="11"/>
      <c r="D275" s="7" t="s">
        <v>52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hidden="1">
      <c r="A276" s="25"/>
      <c r="B276" s="16"/>
      <c r="C276" s="11"/>
      <c r="D276" s="7" t="s">
        <v>54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hidden="1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hidden="1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hidden="1">
      <c r="A279" s="26"/>
      <c r="B279" s="18"/>
      <c r="C279" s="8"/>
      <c r="D279" s="19" t="s">
        <v>35</v>
      </c>
      <c r="E279" s="9"/>
      <c r="F279" s="21">
        <f>SUM(F270:F278)</f>
        <v>0</v>
      </c>
      <c r="G279" s="21">
        <f>SUM(G270:G278)</f>
        <v>0</v>
      </c>
      <c r="H279" s="21">
        <f>SUM(H270:H278)</f>
        <v>0</v>
      </c>
      <c r="I279" s="21">
        <f>SUM(I270:I278)</f>
        <v>0</v>
      </c>
      <c r="J279" s="21">
        <f>SUM(J270:J278)</f>
        <v>0</v>
      </c>
      <c r="K279" s="27"/>
      <c r="L279" s="21">
        <f ca="1">SUM(L276:L284)</f>
        <v>0</v>
      </c>
    </row>
    <row r="280" spans="1:12" ht="15" hidden="1">
      <c r="A280" s="28">
        <f>A258</f>
        <v>1</v>
      </c>
      <c r="B280" s="14">
        <f>B258</f>
        <v>7</v>
      </c>
      <c r="C280" s="10" t="s">
        <v>56</v>
      </c>
      <c r="D280" s="12" t="s">
        <v>57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hidden="1">
      <c r="A281" s="25"/>
      <c r="B281" s="16"/>
      <c r="C281" s="11"/>
      <c r="D281" s="12" t="s">
        <v>50</v>
      </c>
      <c r="E281" s="50"/>
      <c r="F281" s="51"/>
      <c r="G281" s="51"/>
      <c r="H281" s="51"/>
      <c r="I281" s="51"/>
      <c r="J281" s="51"/>
      <c r="K281" s="52"/>
      <c r="L281" s="51"/>
    </row>
    <row r="282" spans="1:12" ht="8.25" hidden="1" customHeight="1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hidden="1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hidden="1">
      <c r="A284" s="26"/>
      <c r="B284" s="18"/>
      <c r="C284" s="8"/>
      <c r="D284" s="19" t="s">
        <v>35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 ca="1">SUM(L277:L283)</f>
        <v>0</v>
      </c>
    </row>
    <row r="285" spans="1:12" ht="15" hidden="1">
      <c r="A285" s="28">
        <f>A258</f>
        <v>1</v>
      </c>
      <c r="B285" s="14">
        <f>B258</f>
        <v>7</v>
      </c>
      <c r="C285" s="10" t="s">
        <v>62</v>
      </c>
      <c r="D285" s="7" t="s">
        <v>27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hidden="1">
      <c r="A286" s="25"/>
      <c r="B286" s="16"/>
      <c r="C286" s="11"/>
      <c r="D286" s="7" t="s">
        <v>48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hidden="1">
      <c r="A287" s="25"/>
      <c r="B287" s="16"/>
      <c r="C287" s="11"/>
      <c r="D287" s="7" t="s">
        <v>50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hidden="1">
      <c r="A288" s="25"/>
      <c r="B288" s="16"/>
      <c r="C288" s="11"/>
      <c r="D288" s="7" t="s">
        <v>39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hidden="1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hidden="1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hidden="1">
      <c r="A291" s="26"/>
      <c r="B291" s="18"/>
      <c r="C291" s="8"/>
      <c r="D291" s="19" t="s">
        <v>35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 ca="1">SUM(L285:L293)</f>
        <v>0</v>
      </c>
    </row>
    <row r="292" spans="1:12" ht="15" hidden="1">
      <c r="A292" s="28">
        <f>A258</f>
        <v>1</v>
      </c>
      <c r="B292" s="14">
        <f>B258</f>
        <v>7</v>
      </c>
      <c r="C292" s="10" t="s">
        <v>68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hidden="1">
      <c r="A293" s="25"/>
      <c r="B293" s="16"/>
      <c r="C293" s="11"/>
      <c r="D293" s="12" t="s">
        <v>57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hidden="1">
      <c r="A294" s="25"/>
      <c r="B294" s="16"/>
      <c r="C294" s="11"/>
      <c r="D294" s="12" t="s">
        <v>50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hidden="1">
      <c r="A295" s="25"/>
      <c r="B295" s="16"/>
      <c r="C295" s="11"/>
      <c r="D295" s="12" t="s">
        <v>69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hidden="1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hidden="1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hidden="1">
      <c r="A298" s="26"/>
      <c r="B298" s="18"/>
      <c r="C298" s="8"/>
      <c r="D298" s="20" t="s">
        <v>35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 ca="1">SUM(L292:L300)</f>
        <v>0</v>
      </c>
    </row>
    <row r="299" spans="1:12" ht="15.75" hidden="1" customHeight="1">
      <c r="A299" s="31">
        <f>A258</f>
        <v>1</v>
      </c>
      <c r="B299" s="32">
        <f>B258</f>
        <v>7</v>
      </c>
      <c r="C299" s="68" t="s">
        <v>71</v>
      </c>
      <c r="D299" s="69"/>
      <c r="E299" s="33"/>
      <c r="F299" s="34">
        <f>F265+F269+F279+F284+F291+F298</f>
        <v>0</v>
      </c>
      <c r="G299" s="34">
        <f>G265+G269+G279+G284+G291+G298</f>
        <v>0</v>
      </c>
      <c r="H299" s="34">
        <f>H265+H269+H279+H284+H291+H298</f>
        <v>0</v>
      </c>
      <c r="I299" s="34">
        <f>I265+I269+I279+I284+I291+I298</f>
        <v>0</v>
      </c>
      <c r="J299" s="34">
        <f>J265+J269+J279+J284+J291+J298</f>
        <v>0</v>
      </c>
      <c r="K299" s="35"/>
      <c r="L299" s="34">
        <f ca="1">L265+L269+L279+L284+L291+L298</f>
        <v>0</v>
      </c>
    </row>
    <row r="300" spans="1:12" ht="15">
      <c r="A300" s="22">
        <v>2</v>
      </c>
      <c r="B300" s="23">
        <v>1</v>
      </c>
      <c r="C300" s="24" t="s">
        <v>26</v>
      </c>
      <c r="D300" s="5" t="s">
        <v>27</v>
      </c>
      <c r="E300" s="47" t="s">
        <v>28</v>
      </c>
      <c r="F300" s="48">
        <v>235</v>
      </c>
      <c r="G300" s="48">
        <v>7</v>
      </c>
      <c r="H300" s="48">
        <v>10</v>
      </c>
      <c r="I300" s="48">
        <v>32</v>
      </c>
      <c r="J300" s="48">
        <v>246</v>
      </c>
      <c r="K300" s="49">
        <v>302</v>
      </c>
      <c r="L300" s="48">
        <v>18.37</v>
      </c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29</v>
      </c>
      <c r="E302" s="50" t="s">
        <v>138</v>
      </c>
      <c r="F302" s="51">
        <v>200</v>
      </c>
      <c r="G302" s="51">
        <v>5</v>
      </c>
      <c r="H302" s="51">
        <v>5</v>
      </c>
      <c r="I302" s="51">
        <v>19</v>
      </c>
      <c r="J302" s="51">
        <v>149</v>
      </c>
      <c r="K302" s="52">
        <v>693</v>
      </c>
      <c r="L302" s="51">
        <v>10</v>
      </c>
    </row>
    <row r="303" spans="1:12" ht="15">
      <c r="A303" s="25"/>
      <c r="B303" s="16"/>
      <c r="C303" s="11"/>
      <c r="D303" s="7" t="s">
        <v>31</v>
      </c>
      <c r="E303" s="50" t="s">
        <v>139</v>
      </c>
      <c r="F303" s="51">
        <v>67</v>
      </c>
      <c r="G303" s="51">
        <v>7</v>
      </c>
      <c r="H303" s="51">
        <v>11</v>
      </c>
      <c r="I303" s="51">
        <v>15</v>
      </c>
      <c r="J303" s="51">
        <v>196</v>
      </c>
      <c r="K303" s="59" t="s">
        <v>75</v>
      </c>
      <c r="L303" s="51">
        <v>27.9</v>
      </c>
    </row>
    <row r="304" spans="1:12" ht="15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35</v>
      </c>
      <c r="E307" s="9"/>
      <c r="F307" s="21">
        <f>SUM(F300:F306)</f>
        <v>502</v>
      </c>
      <c r="G307" s="21">
        <f>SUM(G300:G306)</f>
        <v>19</v>
      </c>
      <c r="H307" s="21">
        <f>SUM(H300:H306)</f>
        <v>26</v>
      </c>
      <c r="I307" s="21">
        <f>SUM(I300:I306)</f>
        <v>66</v>
      </c>
      <c r="J307" s="21">
        <f>SUM(J300:J306)</f>
        <v>591</v>
      </c>
      <c r="K307" s="27"/>
      <c r="L307" s="21">
        <f>SUM(L300:L306)</f>
        <v>56.269999999999996</v>
      </c>
    </row>
    <row r="308" spans="1:12" ht="15">
      <c r="A308" s="28">
        <f>A300</f>
        <v>2</v>
      </c>
      <c r="B308" s="14">
        <f>B300</f>
        <v>1</v>
      </c>
      <c r="C308" s="10" t="s">
        <v>36</v>
      </c>
      <c r="D308" s="12"/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 t="s">
        <v>37</v>
      </c>
      <c r="E309" s="50" t="s">
        <v>76</v>
      </c>
      <c r="F309" s="51">
        <v>150</v>
      </c>
      <c r="G309" s="51">
        <v>4</v>
      </c>
      <c r="H309" s="51">
        <v>4</v>
      </c>
      <c r="I309" s="51">
        <v>16</v>
      </c>
      <c r="J309" s="51">
        <v>118</v>
      </c>
      <c r="K309" s="52">
        <v>698</v>
      </c>
      <c r="L309" s="51">
        <v>19.899999999999999</v>
      </c>
    </row>
    <row r="310" spans="1:12" ht="15">
      <c r="A310" s="25"/>
      <c r="B310" s="16"/>
      <c r="C310" s="11"/>
      <c r="D310" s="6" t="s">
        <v>39</v>
      </c>
      <c r="E310" s="50" t="s">
        <v>40</v>
      </c>
      <c r="F310" s="51">
        <v>50</v>
      </c>
      <c r="G310" s="51">
        <v>4</v>
      </c>
      <c r="H310" s="51">
        <v>1</v>
      </c>
      <c r="I310" s="51">
        <v>26</v>
      </c>
      <c r="J310" s="51">
        <v>131</v>
      </c>
      <c r="K310" s="52">
        <v>1023</v>
      </c>
      <c r="L310" s="51">
        <v>6.3</v>
      </c>
    </row>
    <row r="311" spans="1:12" ht="15">
      <c r="A311" s="26"/>
      <c r="B311" s="18"/>
      <c r="C311" s="8"/>
      <c r="D311" s="19" t="s">
        <v>35</v>
      </c>
      <c r="E311" s="9"/>
      <c r="F311" s="21">
        <f>SUM(F308:F310)</f>
        <v>200</v>
      </c>
      <c r="G311" s="21">
        <f>SUM(G308:G310)</f>
        <v>8</v>
      </c>
      <c r="H311" s="21">
        <f>SUM(H308:H310)</f>
        <v>5</v>
      </c>
      <c r="I311" s="21">
        <f>SUM(I308:I310)</f>
        <v>42</v>
      </c>
      <c r="J311" s="21">
        <f>SUM(J308:J310)</f>
        <v>249</v>
      </c>
      <c r="K311" s="27"/>
      <c r="L311" s="21">
        <v>25.2</v>
      </c>
    </row>
    <row r="312" spans="1:12" ht="15">
      <c r="A312" s="28">
        <f>A300</f>
        <v>2</v>
      </c>
      <c r="B312" s="14">
        <f>B300</f>
        <v>1</v>
      </c>
      <c r="C312" s="10" t="s">
        <v>41</v>
      </c>
      <c r="D312" s="7" t="s">
        <v>42</v>
      </c>
      <c r="E312" s="50" t="s">
        <v>43</v>
      </c>
      <c r="F312" s="51">
        <v>60</v>
      </c>
      <c r="G312" s="51">
        <v>1</v>
      </c>
      <c r="H312" s="51">
        <v>0</v>
      </c>
      <c r="I312" s="51">
        <v>6</v>
      </c>
      <c r="J312" s="51">
        <v>29</v>
      </c>
      <c r="K312" s="52">
        <v>576</v>
      </c>
      <c r="L312" s="51">
        <v>16.7</v>
      </c>
    </row>
    <row r="313" spans="1:12" ht="15">
      <c r="A313" s="25"/>
      <c r="B313" s="16"/>
      <c r="C313" s="11"/>
      <c r="D313" s="7" t="s">
        <v>44</v>
      </c>
      <c r="E313" s="50" t="s">
        <v>140</v>
      </c>
      <c r="F313" s="51">
        <v>275</v>
      </c>
      <c r="G313" s="51">
        <v>9</v>
      </c>
      <c r="H313" s="51">
        <v>7</v>
      </c>
      <c r="I313" s="51">
        <v>17</v>
      </c>
      <c r="J313" s="51">
        <v>161</v>
      </c>
      <c r="K313" s="52">
        <v>147</v>
      </c>
      <c r="L313" s="51">
        <v>24.8</v>
      </c>
    </row>
    <row r="314" spans="1:12" ht="15">
      <c r="A314" s="25"/>
      <c r="B314" s="16"/>
      <c r="C314" s="11"/>
      <c r="D314" s="7" t="s">
        <v>46</v>
      </c>
      <c r="E314" s="50" t="s">
        <v>141</v>
      </c>
      <c r="F314" s="51">
        <v>90</v>
      </c>
      <c r="G314" s="51">
        <v>12</v>
      </c>
      <c r="H314" s="51">
        <v>30</v>
      </c>
      <c r="I314" s="51">
        <v>4</v>
      </c>
      <c r="J314" s="51">
        <v>209</v>
      </c>
      <c r="K314" s="52">
        <v>503</v>
      </c>
      <c r="L314" s="51">
        <v>39.799999999999997</v>
      </c>
    </row>
    <row r="315" spans="1:12" ht="15">
      <c r="A315" s="25"/>
      <c r="B315" s="16"/>
      <c r="C315" s="11"/>
      <c r="D315" s="7" t="s">
        <v>48</v>
      </c>
      <c r="E315" s="50" t="s">
        <v>142</v>
      </c>
      <c r="F315" s="51">
        <v>185</v>
      </c>
      <c r="G315" s="51">
        <v>3</v>
      </c>
      <c r="H315" s="51">
        <v>11</v>
      </c>
      <c r="I315" s="51">
        <v>19</v>
      </c>
      <c r="J315" s="51">
        <v>190</v>
      </c>
      <c r="K315" s="52">
        <v>541</v>
      </c>
      <c r="L315" s="51">
        <v>14.2</v>
      </c>
    </row>
    <row r="316" spans="1:12" ht="15">
      <c r="A316" s="25"/>
      <c r="B316" s="16"/>
      <c r="C316" s="11"/>
      <c r="D316" s="7" t="s">
        <v>50</v>
      </c>
      <c r="E316" s="50" t="s">
        <v>143</v>
      </c>
      <c r="F316" s="51">
        <v>200</v>
      </c>
      <c r="G316" s="51">
        <v>1</v>
      </c>
      <c r="H316" s="51">
        <v>0</v>
      </c>
      <c r="I316" s="51">
        <v>27</v>
      </c>
      <c r="J316" s="51">
        <v>111</v>
      </c>
      <c r="K316" s="52">
        <v>638</v>
      </c>
      <c r="L316" s="51">
        <v>8.9</v>
      </c>
    </row>
    <row r="317" spans="1:12" ht="15">
      <c r="A317" s="25"/>
      <c r="B317" s="16"/>
      <c r="C317" s="11"/>
      <c r="D317" s="7" t="s">
        <v>52</v>
      </c>
      <c r="E317" s="50" t="s">
        <v>53</v>
      </c>
      <c r="F317" s="51">
        <v>25</v>
      </c>
      <c r="G317" s="51">
        <v>2</v>
      </c>
      <c r="H317" s="51">
        <v>0</v>
      </c>
      <c r="I317" s="51">
        <v>12</v>
      </c>
      <c r="J317" s="51">
        <v>59</v>
      </c>
      <c r="K317" s="52">
        <v>1011</v>
      </c>
      <c r="L317" s="51">
        <v>2.35</v>
      </c>
    </row>
    <row r="318" spans="1:12" ht="15">
      <c r="A318" s="25"/>
      <c r="B318" s="16"/>
      <c r="C318" s="11"/>
      <c r="D318" s="7" t="s">
        <v>54</v>
      </c>
      <c r="E318" s="50" t="s">
        <v>55</v>
      </c>
      <c r="F318" s="51">
        <v>50</v>
      </c>
      <c r="G318" s="51">
        <v>3</v>
      </c>
      <c r="H318" s="51">
        <v>1</v>
      </c>
      <c r="I318" s="51">
        <v>17</v>
      </c>
      <c r="J318" s="51">
        <v>87</v>
      </c>
      <c r="K318" s="52">
        <v>1012</v>
      </c>
      <c r="L318" s="51">
        <v>3.9</v>
      </c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35</v>
      </c>
      <c r="E321" s="9"/>
      <c r="F321" s="21">
        <f>SUM(F312:F320)</f>
        <v>885</v>
      </c>
      <c r="G321" s="21">
        <f>SUM(G312:G320)</f>
        <v>31</v>
      </c>
      <c r="H321" s="21">
        <f>SUM(H312:H320)</f>
        <v>49</v>
      </c>
      <c r="I321" s="21">
        <f>SUM(I312:I320)</f>
        <v>102</v>
      </c>
      <c r="J321" s="21">
        <f>SUM(J312:J320)</f>
        <v>846</v>
      </c>
      <c r="K321" s="27"/>
      <c r="L321" s="21">
        <v>114.3</v>
      </c>
    </row>
    <row r="322" spans="1:12" ht="15">
      <c r="A322" s="28">
        <f>A300</f>
        <v>2</v>
      </c>
      <c r="B322" s="14">
        <f>B300</f>
        <v>1</v>
      </c>
      <c r="C322" s="10" t="s">
        <v>56</v>
      </c>
      <c r="D322" s="12" t="s">
        <v>31</v>
      </c>
      <c r="E322" s="50" t="s">
        <v>144</v>
      </c>
      <c r="F322" s="51">
        <v>90</v>
      </c>
      <c r="G322" s="51">
        <v>6</v>
      </c>
      <c r="H322" s="51">
        <v>6</v>
      </c>
      <c r="I322" s="51">
        <v>41</v>
      </c>
      <c r="J322" s="51">
        <v>268</v>
      </c>
      <c r="K322" s="52">
        <v>672</v>
      </c>
      <c r="L322" s="51">
        <v>17.3</v>
      </c>
    </row>
    <row r="323" spans="1:12" ht="15">
      <c r="A323" s="25"/>
      <c r="B323" s="16"/>
      <c r="C323" s="11"/>
      <c r="D323" s="12" t="s">
        <v>50</v>
      </c>
      <c r="E323" s="50" t="s">
        <v>100</v>
      </c>
      <c r="F323" s="51">
        <v>200</v>
      </c>
      <c r="G323" s="51">
        <v>1</v>
      </c>
      <c r="H323" s="51">
        <v>0</v>
      </c>
      <c r="I323" s="51">
        <v>34</v>
      </c>
      <c r="J323" s="51">
        <v>132</v>
      </c>
      <c r="K323" s="52">
        <v>707</v>
      </c>
      <c r="L323" s="51">
        <v>23.2</v>
      </c>
    </row>
    <row r="324" spans="1:12" ht="15">
      <c r="A324" s="25"/>
      <c r="B324" s="16"/>
      <c r="C324" s="11"/>
      <c r="D324" s="6" t="s">
        <v>60</v>
      </c>
      <c r="E324" s="50" t="s">
        <v>145</v>
      </c>
      <c r="F324" s="51">
        <v>40</v>
      </c>
      <c r="G324" s="51">
        <v>0</v>
      </c>
      <c r="H324" s="51">
        <v>0</v>
      </c>
      <c r="I324" s="51">
        <v>24</v>
      </c>
      <c r="J324" s="51">
        <v>96</v>
      </c>
      <c r="K324" s="52" t="s">
        <v>146</v>
      </c>
      <c r="L324" s="51">
        <v>25.8</v>
      </c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35</v>
      </c>
      <c r="E326" s="9"/>
      <c r="F326" s="21">
        <f>SUM(F322:F325)</f>
        <v>330</v>
      </c>
      <c r="G326" s="21">
        <f>SUM(G322:G325)</f>
        <v>7</v>
      </c>
      <c r="H326" s="21">
        <f>SUM(H322:H325)</f>
        <v>6</v>
      </c>
      <c r="I326" s="21">
        <f>SUM(I322:I325)</f>
        <v>99</v>
      </c>
      <c r="J326" s="21">
        <f>SUM(J322:J325)</f>
        <v>496</v>
      </c>
      <c r="K326" s="27"/>
      <c r="L326" s="21">
        <v>66.3</v>
      </c>
    </row>
    <row r="327" spans="1:12" ht="15">
      <c r="A327" s="28">
        <f>A300</f>
        <v>2</v>
      </c>
      <c r="B327" s="14">
        <f>B300</f>
        <v>1</v>
      </c>
      <c r="C327" s="10" t="s">
        <v>62</v>
      </c>
      <c r="D327" s="7" t="s">
        <v>27</v>
      </c>
      <c r="E327" s="50" t="s">
        <v>147</v>
      </c>
      <c r="F327" s="51">
        <v>90</v>
      </c>
      <c r="G327" s="51">
        <v>10</v>
      </c>
      <c r="H327" s="51">
        <v>1</v>
      </c>
      <c r="I327" s="51">
        <v>7</v>
      </c>
      <c r="J327" s="51">
        <v>82</v>
      </c>
      <c r="K327" s="52">
        <v>397</v>
      </c>
      <c r="L327" s="51">
        <v>42</v>
      </c>
    </row>
    <row r="328" spans="1:12" ht="15">
      <c r="A328" s="25"/>
      <c r="B328" s="16"/>
      <c r="C328" s="11"/>
      <c r="D328" s="7" t="s">
        <v>48</v>
      </c>
      <c r="E328" s="50" t="s">
        <v>65</v>
      </c>
      <c r="F328" s="51">
        <v>180</v>
      </c>
      <c r="G328" s="51">
        <v>4</v>
      </c>
      <c r="H328" s="51">
        <v>6</v>
      </c>
      <c r="I328" s="51">
        <v>19</v>
      </c>
      <c r="J328" s="51">
        <v>163</v>
      </c>
      <c r="K328" s="52">
        <v>520</v>
      </c>
      <c r="L328" s="51">
        <v>14</v>
      </c>
    </row>
    <row r="329" spans="1:12" ht="15">
      <c r="A329" s="25"/>
      <c r="B329" s="16"/>
      <c r="C329" s="11"/>
      <c r="D329" s="7" t="s">
        <v>29</v>
      </c>
      <c r="E329" s="50" t="s">
        <v>87</v>
      </c>
      <c r="F329" s="51">
        <v>200</v>
      </c>
      <c r="G329" s="51">
        <v>0</v>
      </c>
      <c r="H329" s="51">
        <v>0</v>
      </c>
      <c r="I329" s="51">
        <v>10</v>
      </c>
      <c r="J329" s="51">
        <v>40</v>
      </c>
      <c r="K329" s="52">
        <v>685</v>
      </c>
      <c r="L329" s="51">
        <v>1.5</v>
      </c>
    </row>
    <row r="330" spans="1:12" ht="15">
      <c r="A330" s="25"/>
      <c r="B330" s="16"/>
      <c r="C330" s="11"/>
      <c r="D330" s="7" t="s">
        <v>52</v>
      </c>
      <c r="E330" s="50" t="s">
        <v>53</v>
      </c>
      <c r="F330" s="51">
        <v>20</v>
      </c>
      <c r="G330" s="51">
        <v>2</v>
      </c>
      <c r="H330" s="51">
        <v>0</v>
      </c>
      <c r="I330" s="51">
        <v>10</v>
      </c>
      <c r="J330" s="51">
        <v>47</v>
      </c>
      <c r="K330" s="52">
        <v>1011</v>
      </c>
      <c r="L330" s="51">
        <v>2</v>
      </c>
    </row>
    <row r="331" spans="1:12" ht="15">
      <c r="A331" s="25"/>
      <c r="B331" s="16"/>
      <c r="C331" s="11"/>
      <c r="D331" s="6" t="s">
        <v>54</v>
      </c>
      <c r="E331" s="50" t="s">
        <v>55</v>
      </c>
      <c r="F331" s="51">
        <v>30</v>
      </c>
      <c r="G331" s="51">
        <v>2</v>
      </c>
      <c r="H331" s="51">
        <v>0</v>
      </c>
      <c r="I331" s="51">
        <v>10</v>
      </c>
      <c r="J331" s="51">
        <v>52</v>
      </c>
      <c r="K331" s="52">
        <v>1012</v>
      </c>
      <c r="L331" s="51">
        <v>2.2999999999999998</v>
      </c>
    </row>
    <row r="332" spans="1:12" ht="15">
      <c r="A332" s="25"/>
      <c r="B332" s="16"/>
      <c r="C332" s="11"/>
      <c r="D332" s="6" t="s">
        <v>42</v>
      </c>
      <c r="E332" s="50" t="s">
        <v>148</v>
      </c>
      <c r="F332" s="51">
        <v>60</v>
      </c>
      <c r="G332" s="51">
        <v>1</v>
      </c>
      <c r="H332" s="51">
        <v>4</v>
      </c>
      <c r="I332" s="51">
        <v>5</v>
      </c>
      <c r="J332" s="51">
        <v>61</v>
      </c>
      <c r="K332" s="52">
        <v>45</v>
      </c>
      <c r="L332" s="51">
        <v>9</v>
      </c>
    </row>
    <row r="333" spans="1:12" ht="15">
      <c r="A333" s="26"/>
      <c r="B333" s="18"/>
      <c r="C333" s="8"/>
      <c r="D333" s="19" t="s">
        <v>35</v>
      </c>
      <c r="E333" s="9"/>
      <c r="F333" s="21">
        <f>SUM(F327:F332)</f>
        <v>580</v>
      </c>
      <c r="G333" s="21">
        <f>SUM(G327:G332)</f>
        <v>19</v>
      </c>
      <c r="H333" s="21">
        <f>SUM(H327:H332)</f>
        <v>11</v>
      </c>
      <c r="I333" s="21">
        <f>SUM(I327:I332)</f>
        <v>61</v>
      </c>
      <c r="J333" s="21">
        <f>SUM(J327:J332)</f>
        <v>445</v>
      </c>
      <c r="K333" s="27"/>
      <c r="L333" s="21">
        <v>71.400000000000006</v>
      </c>
    </row>
    <row r="334" spans="1:12" ht="15">
      <c r="A334" s="28">
        <f>A300</f>
        <v>2</v>
      </c>
      <c r="B334" s="14">
        <f>B300</f>
        <v>1</v>
      </c>
      <c r="C334" s="10" t="s">
        <v>68</v>
      </c>
      <c r="D334" s="12"/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69</v>
      </c>
      <c r="E337" s="50" t="s">
        <v>89</v>
      </c>
      <c r="F337" s="51">
        <v>200</v>
      </c>
      <c r="G337" s="51">
        <v>1</v>
      </c>
      <c r="H337" s="51">
        <v>1</v>
      </c>
      <c r="I337" s="51">
        <v>20</v>
      </c>
      <c r="J337" s="51">
        <v>94</v>
      </c>
      <c r="K337" s="52">
        <v>627</v>
      </c>
      <c r="L337" s="51">
        <v>35</v>
      </c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35</v>
      </c>
      <c r="E340" s="9"/>
      <c r="F340" s="21">
        <f>SUM(F334:F339)</f>
        <v>200</v>
      </c>
      <c r="G340" s="21">
        <f>SUM(G334:G339)</f>
        <v>1</v>
      </c>
      <c r="H340" s="21">
        <f>SUM(H334:H339)</f>
        <v>1</v>
      </c>
      <c r="I340" s="21">
        <f>SUM(I334:I339)</f>
        <v>20</v>
      </c>
      <c r="J340" s="21">
        <f>SUM(J334:J339)</f>
        <v>94</v>
      </c>
      <c r="K340" s="27"/>
      <c r="L340" s="21">
        <v>35</v>
      </c>
    </row>
    <row r="341" spans="1:12" ht="15.75" customHeight="1">
      <c r="A341" s="31">
        <f>A300</f>
        <v>2</v>
      </c>
      <c r="B341" s="32">
        <f>B300</f>
        <v>1</v>
      </c>
      <c r="C341" s="68" t="s">
        <v>71</v>
      </c>
      <c r="D341" s="69"/>
      <c r="E341" s="33"/>
      <c r="F341" s="34">
        <f>F307+F311+F321+F326+F333+F340</f>
        <v>2697</v>
      </c>
      <c r="G341" s="34">
        <f>G307+G311+G321+G326+G333+G340</f>
        <v>85</v>
      </c>
      <c r="H341" s="34">
        <f>H307+H311+H321+H326+H333+H340</f>
        <v>98</v>
      </c>
      <c r="I341" s="34">
        <f>I307+I311+I321+I326+I333+I340</f>
        <v>390</v>
      </c>
      <c r="J341" s="34">
        <f>J307+J311+J321+J326+J333+J340</f>
        <v>2721</v>
      </c>
      <c r="K341" s="35"/>
      <c r="L341" s="34">
        <f>L307+L311+L321+L326+L333+L340</f>
        <v>368.47</v>
      </c>
    </row>
    <row r="342" spans="1:12" ht="15">
      <c r="A342" s="15">
        <v>2</v>
      </c>
      <c r="B342" s="16">
        <v>2</v>
      </c>
      <c r="C342" s="24" t="s">
        <v>26</v>
      </c>
      <c r="D342" s="5" t="s">
        <v>27</v>
      </c>
      <c r="E342" s="47" t="s">
        <v>72</v>
      </c>
      <c r="F342" s="61">
        <v>235</v>
      </c>
      <c r="G342" s="48">
        <v>8</v>
      </c>
      <c r="H342" s="48">
        <v>10</v>
      </c>
      <c r="I342" s="48">
        <v>33</v>
      </c>
      <c r="J342" s="48">
        <v>261</v>
      </c>
      <c r="K342" s="49">
        <v>302</v>
      </c>
      <c r="L342" s="48">
        <v>14.35</v>
      </c>
    </row>
    <row r="343" spans="1:12" ht="15">
      <c r="A343" s="15"/>
      <c r="B343" s="16"/>
      <c r="C343" s="11"/>
      <c r="D343" s="6"/>
      <c r="E343" s="50"/>
      <c r="F343" s="60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29</v>
      </c>
      <c r="E344" s="50" t="s">
        <v>73</v>
      </c>
      <c r="F344" s="60">
        <v>200</v>
      </c>
      <c r="G344" s="51">
        <v>4</v>
      </c>
      <c r="H344" s="51">
        <v>4</v>
      </c>
      <c r="I344" s="51">
        <v>20</v>
      </c>
      <c r="J344" s="51">
        <v>128</v>
      </c>
      <c r="K344" s="52">
        <v>692</v>
      </c>
      <c r="L344" s="51">
        <v>9</v>
      </c>
    </row>
    <row r="345" spans="1:12" ht="15">
      <c r="A345" s="15"/>
      <c r="B345" s="16"/>
      <c r="C345" s="11"/>
      <c r="D345" s="7" t="s">
        <v>31</v>
      </c>
      <c r="E345" s="50" t="s">
        <v>149</v>
      </c>
      <c r="F345" s="60">
        <v>35</v>
      </c>
      <c r="G345" s="51">
        <v>2</v>
      </c>
      <c r="H345" s="51">
        <v>5</v>
      </c>
      <c r="I345" s="51">
        <v>15</v>
      </c>
      <c r="J345" s="51">
        <v>116</v>
      </c>
      <c r="K345" s="59" t="s">
        <v>150</v>
      </c>
      <c r="L345" s="51">
        <v>7</v>
      </c>
    </row>
    <row r="346" spans="1:12" ht="15">
      <c r="A346" s="15"/>
      <c r="B346" s="16"/>
      <c r="C346" s="11"/>
      <c r="D346" s="7"/>
      <c r="E346" s="50"/>
      <c r="F346" s="60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33</v>
      </c>
      <c r="E347" s="50" t="s">
        <v>34</v>
      </c>
      <c r="F347" s="60">
        <v>40</v>
      </c>
      <c r="G347" s="51">
        <v>5</v>
      </c>
      <c r="H347" s="51">
        <v>5</v>
      </c>
      <c r="I347" s="51">
        <v>0</v>
      </c>
      <c r="J347" s="51">
        <v>63</v>
      </c>
      <c r="K347" s="52">
        <v>337</v>
      </c>
      <c r="L347" s="51">
        <v>14.65</v>
      </c>
    </row>
    <row r="348" spans="1:12" ht="15">
      <c r="A348" s="15"/>
      <c r="B348" s="16"/>
      <c r="C348" s="11"/>
      <c r="D348" s="6"/>
      <c r="E348" s="50"/>
      <c r="F348" s="60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35</v>
      </c>
      <c r="E349" s="9"/>
      <c r="F349" s="64">
        <f>SUM(F342:F348)</f>
        <v>510</v>
      </c>
      <c r="G349" s="21">
        <f>SUM(G342:G348)</f>
        <v>19</v>
      </c>
      <c r="H349" s="21">
        <f>SUM(H342:H348)</f>
        <v>24</v>
      </c>
      <c r="I349" s="21">
        <f>SUM(I342:I348)</f>
        <v>68</v>
      </c>
      <c r="J349" s="21">
        <f>SUM(J342:J348)</f>
        <v>568</v>
      </c>
      <c r="K349" s="27"/>
      <c r="L349" s="21">
        <f>SUM(L342:L348)</f>
        <v>45</v>
      </c>
    </row>
    <row r="350" spans="1:12" ht="15">
      <c r="A350" s="14">
        <f>A342</f>
        <v>2</v>
      </c>
      <c r="B350" s="14">
        <f>B342</f>
        <v>2</v>
      </c>
      <c r="C350" s="10" t="s">
        <v>36</v>
      </c>
      <c r="D350" s="12"/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 t="s">
        <v>37</v>
      </c>
      <c r="E351" s="50" t="s">
        <v>151</v>
      </c>
      <c r="F351" s="51">
        <v>155</v>
      </c>
      <c r="G351" s="51">
        <v>4</v>
      </c>
      <c r="H351" s="51">
        <v>4</v>
      </c>
      <c r="I351" s="51">
        <v>11</v>
      </c>
      <c r="J351" s="51">
        <v>101</v>
      </c>
      <c r="K351" s="52">
        <v>698</v>
      </c>
      <c r="L351" s="51">
        <v>16.2</v>
      </c>
    </row>
    <row r="352" spans="1:12" ht="15">
      <c r="A352" s="15"/>
      <c r="B352" s="16"/>
      <c r="C352" s="11"/>
      <c r="D352" s="6" t="s">
        <v>39</v>
      </c>
      <c r="E352" s="50" t="s">
        <v>40</v>
      </c>
      <c r="F352" s="51">
        <v>50</v>
      </c>
      <c r="G352" s="51">
        <v>4</v>
      </c>
      <c r="H352" s="51">
        <v>2</v>
      </c>
      <c r="I352" s="51">
        <v>16</v>
      </c>
      <c r="J352" s="51">
        <v>131</v>
      </c>
      <c r="K352" s="52">
        <v>10.23</v>
      </c>
      <c r="L352" s="51">
        <v>6.3</v>
      </c>
    </row>
    <row r="353" spans="1:12" ht="15">
      <c r="A353" s="17"/>
      <c r="B353" s="18"/>
      <c r="C353" s="8"/>
      <c r="D353" s="19" t="s">
        <v>35</v>
      </c>
      <c r="E353" s="9"/>
      <c r="F353" s="21">
        <f>SUM(F350:F352)</f>
        <v>205</v>
      </c>
      <c r="G353" s="21">
        <f>SUM(G350:G352)</f>
        <v>8</v>
      </c>
      <c r="H353" s="21">
        <f>SUM(H350:H352)</f>
        <v>6</v>
      </c>
      <c r="I353" s="21">
        <f>SUM(I350:I352)</f>
        <v>27</v>
      </c>
      <c r="J353" s="21">
        <f>SUM(J350:J352)</f>
        <v>232</v>
      </c>
      <c r="K353" s="27"/>
      <c r="L353" s="21">
        <v>22.5</v>
      </c>
    </row>
    <row r="354" spans="1:12" ht="15">
      <c r="A354" s="14">
        <f>A342</f>
        <v>2</v>
      </c>
      <c r="B354" s="14">
        <f>B342</f>
        <v>2</v>
      </c>
      <c r="C354" s="10" t="s">
        <v>41</v>
      </c>
      <c r="D354" s="7" t="s">
        <v>42</v>
      </c>
      <c r="E354" s="50" t="s">
        <v>152</v>
      </c>
      <c r="F354" s="51">
        <v>60</v>
      </c>
      <c r="G354" s="51">
        <v>1</v>
      </c>
      <c r="H354" s="51">
        <v>3</v>
      </c>
      <c r="I354" s="51">
        <v>5</v>
      </c>
      <c r="J354" s="51">
        <v>52</v>
      </c>
      <c r="K354" s="52" t="s">
        <v>153</v>
      </c>
      <c r="L354" s="51">
        <v>8</v>
      </c>
    </row>
    <row r="355" spans="1:12" ht="15">
      <c r="A355" s="15"/>
      <c r="B355" s="16"/>
      <c r="C355" s="11"/>
      <c r="D355" s="7" t="s">
        <v>44</v>
      </c>
      <c r="E355" s="50" t="s">
        <v>154</v>
      </c>
      <c r="F355" s="62" t="s">
        <v>155</v>
      </c>
      <c r="G355" s="51">
        <v>13</v>
      </c>
      <c r="H355" s="51">
        <v>8</v>
      </c>
      <c r="I355" s="51">
        <v>22</v>
      </c>
      <c r="J355" s="51">
        <v>204</v>
      </c>
      <c r="K355" s="52">
        <v>139</v>
      </c>
      <c r="L355" s="51">
        <v>19.899999999999999</v>
      </c>
    </row>
    <row r="356" spans="1:12" ht="15">
      <c r="A356" s="15"/>
      <c r="B356" s="16"/>
      <c r="C356" s="11"/>
      <c r="D356" s="7" t="s">
        <v>46</v>
      </c>
      <c r="E356" s="50" t="s">
        <v>117</v>
      </c>
      <c r="F356" s="51">
        <v>90</v>
      </c>
      <c r="G356" s="51">
        <v>13</v>
      </c>
      <c r="H356" s="51">
        <v>2</v>
      </c>
      <c r="I356" s="51">
        <v>8</v>
      </c>
      <c r="J356" s="51">
        <v>102</v>
      </c>
      <c r="K356" s="52">
        <v>391</v>
      </c>
      <c r="L356" s="51">
        <v>54.3</v>
      </c>
    </row>
    <row r="357" spans="1:12" ht="15">
      <c r="A357" s="15"/>
      <c r="B357" s="16"/>
      <c r="C357" s="11"/>
      <c r="D357" s="7" t="s">
        <v>48</v>
      </c>
      <c r="E357" s="50" t="s">
        <v>156</v>
      </c>
      <c r="F357" s="51">
        <v>180</v>
      </c>
      <c r="G357" s="51">
        <v>4</v>
      </c>
      <c r="H357" s="51">
        <v>7</v>
      </c>
      <c r="I357" s="51">
        <v>22</v>
      </c>
      <c r="J357" s="51">
        <v>177</v>
      </c>
      <c r="K357" s="52">
        <v>216</v>
      </c>
      <c r="L357" s="51">
        <v>19.8</v>
      </c>
    </row>
    <row r="358" spans="1:12" ht="15">
      <c r="A358" s="15"/>
      <c r="B358" s="16"/>
      <c r="C358" s="11"/>
      <c r="D358" s="7" t="s">
        <v>50</v>
      </c>
      <c r="E358" s="50" t="s">
        <v>114</v>
      </c>
      <c r="F358" s="51">
        <v>200</v>
      </c>
      <c r="G358" s="51">
        <v>1</v>
      </c>
      <c r="H358" s="51">
        <v>0</v>
      </c>
      <c r="I358" s="51">
        <v>28</v>
      </c>
      <c r="J358" s="51">
        <v>115</v>
      </c>
      <c r="K358" s="52">
        <v>639</v>
      </c>
      <c r="L358" s="51">
        <v>3</v>
      </c>
    </row>
    <row r="359" spans="1:12" ht="15">
      <c r="A359" s="15"/>
      <c r="B359" s="16"/>
      <c r="C359" s="11"/>
      <c r="D359" s="7" t="s">
        <v>52</v>
      </c>
      <c r="E359" s="50" t="s">
        <v>53</v>
      </c>
      <c r="F359" s="51">
        <v>25</v>
      </c>
      <c r="G359" s="51">
        <v>2</v>
      </c>
      <c r="H359" s="51">
        <v>0</v>
      </c>
      <c r="I359" s="51">
        <v>12</v>
      </c>
      <c r="J359" s="51">
        <v>59</v>
      </c>
      <c r="K359" s="52">
        <v>1011</v>
      </c>
      <c r="L359" s="51">
        <v>2.35</v>
      </c>
    </row>
    <row r="360" spans="1:12" ht="15">
      <c r="A360" s="15"/>
      <c r="B360" s="16"/>
      <c r="C360" s="11"/>
      <c r="D360" s="7" t="s">
        <v>54</v>
      </c>
      <c r="E360" s="50" t="s">
        <v>55</v>
      </c>
      <c r="F360" s="51">
        <v>50</v>
      </c>
      <c r="G360" s="51">
        <v>3</v>
      </c>
      <c r="H360" s="51">
        <v>1</v>
      </c>
      <c r="I360" s="51">
        <v>17</v>
      </c>
      <c r="J360" s="51">
        <v>87</v>
      </c>
      <c r="K360" s="52">
        <v>1012</v>
      </c>
      <c r="L360" s="51">
        <v>3.9</v>
      </c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35</v>
      </c>
      <c r="E363" s="9"/>
      <c r="F363" s="21">
        <f>SUM(F354:F362)</f>
        <v>605</v>
      </c>
      <c r="G363" s="21">
        <f>SUM(G354:G362)</f>
        <v>37</v>
      </c>
      <c r="H363" s="21">
        <f>SUM(H354:H362)</f>
        <v>21</v>
      </c>
      <c r="I363" s="21">
        <f>SUM(I354:I362)</f>
        <v>114</v>
      </c>
      <c r="J363" s="21">
        <f>SUM(J354:J362)</f>
        <v>796</v>
      </c>
      <c r="K363" s="27"/>
      <c r="L363" s="21">
        <v>114.3</v>
      </c>
    </row>
    <row r="364" spans="1:12" ht="15">
      <c r="A364" s="14">
        <f>A342</f>
        <v>2</v>
      </c>
      <c r="B364" s="14">
        <f>B342</f>
        <v>2</v>
      </c>
      <c r="C364" s="10" t="s">
        <v>56</v>
      </c>
      <c r="D364" s="12" t="s">
        <v>57</v>
      </c>
      <c r="E364" s="50" t="s">
        <v>157</v>
      </c>
      <c r="F364" s="51">
        <v>100</v>
      </c>
      <c r="G364" s="51">
        <v>8</v>
      </c>
      <c r="H364" s="51">
        <v>12</v>
      </c>
      <c r="I364" s="51">
        <v>20</v>
      </c>
      <c r="J364" s="51">
        <v>224</v>
      </c>
      <c r="K364" s="52" t="s">
        <v>158</v>
      </c>
      <c r="L364" s="51">
        <v>14.8</v>
      </c>
    </row>
    <row r="365" spans="1:12" ht="15">
      <c r="A365" s="15"/>
      <c r="B365" s="16"/>
      <c r="C365" s="11"/>
      <c r="D365" s="12" t="s">
        <v>50</v>
      </c>
      <c r="E365" s="50" t="s">
        <v>159</v>
      </c>
      <c r="F365" s="51">
        <v>200</v>
      </c>
      <c r="G365" s="51">
        <v>1</v>
      </c>
      <c r="H365" s="51">
        <v>0</v>
      </c>
      <c r="I365" s="51">
        <v>25</v>
      </c>
      <c r="J365" s="51">
        <v>110</v>
      </c>
      <c r="K365" s="52">
        <v>707</v>
      </c>
      <c r="L365" s="51">
        <v>19.399999999999999</v>
      </c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35</v>
      </c>
      <c r="E368" s="9"/>
      <c r="F368" s="21">
        <f>SUM(F364:F367)</f>
        <v>300</v>
      </c>
      <c r="G368" s="21">
        <f>SUM(G364:G367)</f>
        <v>9</v>
      </c>
      <c r="H368" s="21">
        <f>SUM(H364:H367)</f>
        <v>12</v>
      </c>
      <c r="I368" s="21">
        <f>SUM(I364:I367)</f>
        <v>45</v>
      </c>
      <c r="J368" s="21">
        <f>SUM(J364:J367)</f>
        <v>334</v>
      </c>
      <c r="K368" s="27"/>
      <c r="L368" s="21">
        <v>34.200000000000003</v>
      </c>
    </row>
    <row r="369" spans="1:12" ht="15">
      <c r="A369" s="14">
        <f>A342</f>
        <v>2</v>
      </c>
      <c r="B369" s="14">
        <f>B342</f>
        <v>2</v>
      </c>
      <c r="C369" s="10" t="s">
        <v>62</v>
      </c>
      <c r="D369" s="7" t="s">
        <v>27</v>
      </c>
      <c r="E369" s="50" t="s">
        <v>160</v>
      </c>
      <c r="F369" s="51">
        <v>105</v>
      </c>
      <c r="G369" s="51">
        <v>13</v>
      </c>
      <c r="H369" s="51">
        <v>9</v>
      </c>
      <c r="I369" s="51">
        <v>7</v>
      </c>
      <c r="J369" s="51">
        <v>158</v>
      </c>
      <c r="K369" s="52">
        <v>463</v>
      </c>
      <c r="L369" s="51">
        <v>55.35</v>
      </c>
    </row>
    <row r="370" spans="1:12" ht="15">
      <c r="A370" s="15"/>
      <c r="B370" s="16"/>
      <c r="C370" s="11"/>
      <c r="D370" s="7" t="s">
        <v>48</v>
      </c>
      <c r="E370" s="50" t="s">
        <v>80</v>
      </c>
      <c r="F370" s="51">
        <v>150</v>
      </c>
      <c r="G370" s="51">
        <v>5</v>
      </c>
      <c r="H370" s="51">
        <v>7</v>
      </c>
      <c r="I370" s="51">
        <v>24</v>
      </c>
      <c r="J370" s="51">
        <v>188</v>
      </c>
      <c r="K370" s="52">
        <v>516</v>
      </c>
      <c r="L370" s="51">
        <v>7.7</v>
      </c>
    </row>
    <row r="371" spans="1:12" ht="15">
      <c r="A371" s="15"/>
      <c r="B371" s="16"/>
      <c r="C371" s="11"/>
      <c r="D371" s="7" t="s">
        <v>29</v>
      </c>
      <c r="E371" s="50" t="s">
        <v>123</v>
      </c>
      <c r="F371" s="51">
        <v>200</v>
      </c>
      <c r="G371" s="51">
        <v>0</v>
      </c>
      <c r="H371" s="51">
        <v>0</v>
      </c>
      <c r="I371" s="51">
        <v>12</v>
      </c>
      <c r="J371" s="51">
        <v>51</v>
      </c>
      <c r="K371" s="52">
        <v>686</v>
      </c>
      <c r="L371" s="51">
        <v>3.9</v>
      </c>
    </row>
    <row r="372" spans="1:12" ht="15">
      <c r="A372" s="15"/>
      <c r="B372" s="16"/>
      <c r="C372" s="11"/>
      <c r="D372" s="7" t="s">
        <v>52</v>
      </c>
      <c r="E372" s="50" t="s">
        <v>53</v>
      </c>
      <c r="F372" s="51">
        <v>20</v>
      </c>
      <c r="G372" s="51">
        <v>2</v>
      </c>
      <c r="H372" s="51">
        <v>0</v>
      </c>
      <c r="I372" s="51">
        <v>10</v>
      </c>
      <c r="J372" s="51">
        <v>47</v>
      </c>
      <c r="K372" s="52">
        <v>1011</v>
      </c>
      <c r="L372" s="51">
        <v>2</v>
      </c>
    </row>
    <row r="373" spans="1:12" ht="15">
      <c r="A373" s="15"/>
      <c r="B373" s="16"/>
      <c r="C373" s="11"/>
      <c r="D373" s="6" t="s">
        <v>54</v>
      </c>
      <c r="E373" s="50" t="s">
        <v>55</v>
      </c>
      <c r="F373" s="51">
        <v>30</v>
      </c>
      <c r="G373" s="51">
        <v>2</v>
      </c>
      <c r="H373" s="51">
        <v>0</v>
      </c>
      <c r="I373" s="51">
        <v>10</v>
      </c>
      <c r="J373" s="51">
        <v>52</v>
      </c>
      <c r="K373" s="52">
        <v>1012</v>
      </c>
      <c r="L373" s="51">
        <v>2.2999999999999998</v>
      </c>
    </row>
    <row r="374" spans="1:12" ht="15">
      <c r="A374" s="15"/>
      <c r="B374" s="16"/>
      <c r="C374" s="11"/>
      <c r="D374" s="6" t="s">
        <v>42</v>
      </c>
      <c r="E374" s="50" t="s">
        <v>161</v>
      </c>
      <c r="F374" s="51">
        <v>60</v>
      </c>
      <c r="G374" s="51">
        <v>1</v>
      </c>
      <c r="H374" s="51">
        <v>4</v>
      </c>
      <c r="I374" s="51">
        <v>6</v>
      </c>
      <c r="J374" s="51">
        <v>63</v>
      </c>
      <c r="K374" s="52" t="s">
        <v>104</v>
      </c>
      <c r="L374" s="51">
        <v>9.9</v>
      </c>
    </row>
    <row r="375" spans="1:12" ht="15">
      <c r="A375" s="17"/>
      <c r="B375" s="18"/>
      <c r="C375" s="8"/>
      <c r="D375" s="19" t="s">
        <v>35</v>
      </c>
      <c r="E375" s="9"/>
      <c r="F375" s="21">
        <f>SUM(F369:F374)</f>
        <v>565</v>
      </c>
      <c r="G375" s="21">
        <f>SUM(G369:G374)</f>
        <v>23</v>
      </c>
      <c r="H375" s="21">
        <f>SUM(H369:H374)</f>
        <v>20</v>
      </c>
      <c r="I375" s="21">
        <f>SUM(I369:I374)</f>
        <v>69</v>
      </c>
      <c r="J375" s="21">
        <f>SUM(J369:J374)</f>
        <v>559</v>
      </c>
      <c r="K375" s="27"/>
      <c r="L375" s="21">
        <v>81.3</v>
      </c>
    </row>
    <row r="376" spans="1:12" ht="15">
      <c r="A376" s="14">
        <f>A342</f>
        <v>2</v>
      </c>
      <c r="B376" s="14">
        <f>B342</f>
        <v>2</v>
      </c>
      <c r="C376" s="10" t="s">
        <v>68</v>
      </c>
      <c r="D376" s="12"/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69</v>
      </c>
      <c r="E379" s="50" t="s">
        <v>105</v>
      </c>
      <c r="F379" s="51">
        <v>200</v>
      </c>
      <c r="G379" s="51">
        <v>2</v>
      </c>
      <c r="H379" s="51">
        <v>0</v>
      </c>
      <c r="I379" s="51">
        <v>32</v>
      </c>
      <c r="J379" s="51">
        <v>144</v>
      </c>
      <c r="K379" s="52">
        <v>627</v>
      </c>
      <c r="L379" s="51">
        <v>34</v>
      </c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35</v>
      </c>
      <c r="E382" s="9"/>
      <c r="F382" s="21">
        <f>SUM(F376:F381)</f>
        <v>200</v>
      </c>
      <c r="G382" s="21">
        <f>SUM(G376:G381)</f>
        <v>2</v>
      </c>
      <c r="H382" s="21">
        <f>SUM(H376:H381)</f>
        <v>0</v>
      </c>
      <c r="I382" s="21">
        <f>SUM(I376:I381)</f>
        <v>32</v>
      </c>
      <c r="J382" s="21">
        <f>SUM(J376:J381)</f>
        <v>144</v>
      </c>
      <c r="K382" s="27"/>
      <c r="L382" s="21">
        <v>34</v>
      </c>
    </row>
    <row r="383" spans="1:12" ht="15.75" customHeight="1">
      <c r="A383" s="36">
        <f>A342</f>
        <v>2</v>
      </c>
      <c r="B383" s="36">
        <f>B342</f>
        <v>2</v>
      </c>
      <c r="C383" s="68" t="s">
        <v>71</v>
      </c>
      <c r="D383" s="69"/>
      <c r="E383" s="33"/>
      <c r="F383" s="34">
        <f>F349+F353+F363+F368+F375+F382</f>
        <v>2385</v>
      </c>
      <c r="G383" s="34">
        <f>G349+G353+G363+G368+G375+G382</f>
        <v>98</v>
      </c>
      <c r="H383" s="34">
        <f>H349+H353+H363+H368+H375+H382</f>
        <v>83</v>
      </c>
      <c r="I383" s="34">
        <f>I349+I353+I363+I368+I375+I382</f>
        <v>355</v>
      </c>
      <c r="J383" s="34">
        <f>J349+J353+J363+J368+J375+J382</f>
        <v>2633</v>
      </c>
      <c r="K383" s="35"/>
      <c r="L383" s="34">
        <v>328.2</v>
      </c>
    </row>
    <row r="384" spans="1:12" ht="15">
      <c r="A384" s="22">
        <v>2</v>
      </c>
      <c r="B384" s="23">
        <v>3</v>
      </c>
      <c r="C384" s="24" t="s">
        <v>26</v>
      </c>
      <c r="D384" s="5" t="s">
        <v>27</v>
      </c>
      <c r="E384" s="47" t="s">
        <v>162</v>
      </c>
      <c r="F384" s="63">
        <v>235</v>
      </c>
      <c r="G384" s="48">
        <v>7</v>
      </c>
      <c r="H384" s="48">
        <v>8</v>
      </c>
      <c r="I384" s="48">
        <v>32</v>
      </c>
      <c r="J384" s="48">
        <v>230</v>
      </c>
      <c r="K384" s="49">
        <v>302</v>
      </c>
      <c r="L384" s="48">
        <v>9.9</v>
      </c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29</v>
      </c>
      <c r="E386" s="50" t="s">
        <v>163</v>
      </c>
      <c r="F386" s="51">
        <v>200</v>
      </c>
      <c r="G386" s="51">
        <v>0</v>
      </c>
      <c r="H386" s="51">
        <v>0</v>
      </c>
      <c r="I386" s="51">
        <v>10</v>
      </c>
      <c r="J386" s="51">
        <v>40</v>
      </c>
      <c r="K386" s="52">
        <v>685</v>
      </c>
      <c r="L386" s="51">
        <v>1.5</v>
      </c>
    </row>
    <row r="387" spans="1:12" ht="15">
      <c r="A387" s="25"/>
      <c r="B387" s="16"/>
      <c r="C387" s="11"/>
      <c r="D387" s="7" t="s">
        <v>31</v>
      </c>
      <c r="E387" s="50" t="s">
        <v>164</v>
      </c>
      <c r="F387" s="51">
        <v>75</v>
      </c>
      <c r="G387" s="51">
        <v>8</v>
      </c>
      <c r="H387" s="51">
        <v>10</v>
      </c>
      <c r="I387" s="51">
        <v>26</v>
      </c>
      <c r="J387" s="51">
        <v>224</v>
      </c>
      <c r="K387" s="59" t="s">
        <v>165</v>
      </c>
      <c r="L387" s="51">
        <v>12.5</v>
      </c>
    </row>
    <row r="388" spans="1:12" ht="15">
      <c r="A388" s="25"/>
      <c r="B388" s="16"/>
      <c r="C388" s="11"/>
      <c r="D388" s="7"/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35</v>
      </c>
      <c r="E391" s="9"/>
      <c r="F391" s="21">
        <f>SUM(F384:F390)</f>
        <v>510</v>
      </c>
      <c r="G391" s="21">
        <f>SUM(G384:G390)</f>
        <v>15</v>
      </c>
      <c r="H391" s="21">
        <f>SUM(H384:H390)</f>
        <v>18</v>
      </c>
      <c r="I391" s="21">
        <f>SUM(I384:I390)</f>
        <v>68</v>
      </c>
      <c r="J391" s="21">
        <f>SUM(J384:J390)</f>
        <v>494</v>
      </c>
      <c r="K391" s="27"/>
      <c r="L391" s="21">
        <f>SUM(L384:L390)</f>
        <v>23.9</v>
      </c>
    </row>
    <row r="392" spans="1:12" ht="15">
      <c r="A392" s="28">
        <f>A384</f>
        <v>2</v>
      </c>
      <c r="B392" s="14">
        <f>B384</f>
        <v>3</v>
      </c>
      <c r="C392" s="10" t="s">
        <v>36</v>
      </c>
      <c r="D392" s="12"/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 t="s">
        <v>37</v>
      </c>
      <c r="E393" s="50" t="s">
        <v>38</v>
      </c>
      <c r="F393" s="51">
        <v>150</v>
      </c>
      <c r="G393" s="51">
        <v>4</v>
      </c>
      <c r="H393" s="51">
        <v>4</v>
      </c>
      <c r="I393" s="51">
        <v>19</v>
      </c>
      <c r="J393" s="51">
        <v>120</v>
      </c>
      <c r="K393" s="52">
        <v>698</v>
      </c>
      <c r="L393" s="51">
        <v>13</v>
      </c>
    </row>
    <row r="394" spans="1:12" ht="15">
      <c r="A394" s="25"/>
      <c r="B394" s="16"/>
      <c r="C394" s="11"/>
      <c r="D394" s="6" t="s">
        <v>31</v>
      </c>
      <c r="E394" s="50" t="s">
        <v>166</v>
      </c>
      <c r="F394" s="51">
        <v>70</v>
      </c>
      <c r="G394" s="51">
        <v>6</v>
      </c>
      <c r="H394" s="51">
        <v>6</v>
      </c>
      <c r="I394" s="51">
        <v>19</v>
      </c>
      <c r="J394" s="51">
        <v>165</v>
      </c>
      <c r="K394" s="52">
        <v>672</v>
      </c>
      <c r="L394" s="51">
        <v>16.100000000000001</v>
      </c>
    </row>
    <row r="395" spans="1:12" ht="15">
      <c r="A395" s="26"/>
      <c r="B395" s="18"/>
      <c r="C395" s="8"/>
      <c r="D395" s="19" t="s">
        <v>35</v>
      </c>
      <c r="E395" s="9"/>
      <c r="F395" s="21">
        <f>SUM(F392:F394)</f>
        <v>220</v>
      </c>
      <c r="G395" s="21">
        <f>SUM(G392:G394)</f>
        <v>10</v>
      </c>
      <c r="H395" s="21">
        <f>SUM(H392:H394)</f>
        <v>10</v>
      </c>
      <c r="I395" s="21">
        <f>SUM(I392:I394)</f>
        <v>38</v>
      </c>
      <c r="J395" s="21">
        <f>SUM(J392:J394)</f>
        <v>285</v>
      </c>
      <c r="K395" s="27"/>
      <c r="L395" s="21">
        <v>29.1</v>
      </c>
    </row>
    <row r="396" spans="1:12" ht="15">
      <c r="A396" s="28">
        <f>A384</f>
        <v>2</v>
      </c>
      <c r="B396" s="14">
        <f>B384</f>
        <v>3</v>
      </c>
      <c r="C396" s="10" t="s">
        <v>41</v>
      </c>
      <c r="D396" s="7" t="s">
        <v>42</v>
      </c>
      <c r="E396" s="50" t="s">
        <v>167</v>
      </c>
      <c r="F396" s="51">
        <v>60</v>
      </c>
      <c r="G396" s="51">
        <v>0</v>
      </c>
      <c r="H396" s="51">
        <v>0</v>
      </c>
      <c r="I396" s="51">
        <v>1</v>
      </c>
      <c r="J396" s="51">
        <v>5</v>
      </c>
      <c r="K396" s="52">
        <v>576</v>
      </c>
      <c r="L396" s="51">
        <v>9.8000000000000007</v>
      </c>
    </row>
    <row r="397" spans="1:12" ht="15">
      <c r="A397" s="25"/>
      <c r="B397" s="16"/>
      <c r="C397" s="11"/>
      <c r="D397" s="7" t="s">
        <v>44</v>
      </c>
      <c r="E397" s="50" t="s">
        <v>168</v>
      </c>
      <c r="F397" s="51">
        <v>258</v>
      </c>
      <c r="G397" s="51">
        <v>3</v>
      </c>
      <c r="H397" s="51">
        <v>4</v>
      </c>
      <c r="I397" s="51">
        <v>12</v>
      </c>
      <c r="J397" s="51">
        <v>96</v>
      </c>
      <c r="K397" s="52">
        <v>135</v>
      </c>
      <c r="L397" s="51">
        <v>25.7</v>
      </c>
    </row>
    <row r="398" spans="1:12" ht="15">
      <c r="A398" s="25"/>
      <c r="B398" s="16"/>
      <c r="C398" s="11"/>
      <c r="D398" s="7" t="s">
        <v>46</v>
      </c>
      <c r="E398" s="50" t="s">
        <v>169</v>
      </c>
      <c r="F398" s="51">
        <v>100</v>
      </c>
      <c r="G398" s="51">
        <v>17</v>
      </c>
      <c r="H398" s="51">
        <v>17</v>
      </c>
      <c r="I398" s="51">
        <v>4</v>
      </c>
      <c r="J398" s="51">
        <v>234</v>
      </c>
      <c r="K398" s="52">
        <v>437</v>
      </c>
      <c r="L398" s="51">
        <v>39</v>
      </c>
    </row>
    <row r="399" spans="1:12" ht="15">
      <c r="A399" s="25"/>
      <c r="B399" s="16"/>
      <c r="C399" s="11"/>
      <c r="D399" s="7" t="s">
        <v>48</v>
      </c>
      <c r="E399" s="50" t="s">
        <v>170</v>
      </c>
      <c r="F399" s="51">
        <v>150</v>
      </c>
      <c r="G399" s="51">
        <v>9</v>
      </c>
      <c r="H399" s="51">
        <v>8</v>
      </c>
      <c r="I399" s="51">
        <v>39</v>
      </c>
      <c r="J399" s="51">
        <v>261</v>
      </c>
      <c r="K399" s="52">
        <v>508</v>
      </c>
      <c r="L399" s="51">
        <v>14.5</v>
      </c>
    </row>
    <row r="400" spans="1:12" ht="15">
      <c r="A400" s="25"/>
      <c r="B400" s="16"/>
      <c r="C400" s="11"/>
      <c r="D400" s="7" t="s">
        <v>50</v>
      </c>
      <c r="E400" s="50" t="s">
        <v>131</v>
      </c>
      <c r="F400" s="51">
        <v>200</v>
      </c>
      <c r="G400" s="51">
        <v>0</v>
      </c>
      <c r="H400" s="51">
        <v>0</v>
      </c>
      <c r="I400" s="51">
        <v>24</v>
      </c>
      <c r="J400" s="51">
        <v>95</v>
      </c>
      <c r="K400" s="52">
        <v>648</v>
      </c>
      <c r="L400" s="51">
        <v>13.25</v>
      </c>
    </row>
    <row r="401" spans="1:12" ht="15">
      <c r="A401" s="25"/>
      <c r="B401" s="16"/>
      <c r="C401" s="11"/>
      <c r="D401" s="7" t="s">
        <v>52</v>
      </c>
      <c r="E401" s="50" t="s">
        <v>53</v>
      </c>
      <c r="F401" s="51">
        <v>25</v>
      </c>
      <c r="G401" s="51">
        <v>2</v>
      </c>
      <c r="H401" s="51">
        <v>0</v>
      </c>
      <c r="I401" s="51">
        <v>12</v>
      </c>
      <c r="J401" s="51">
        <v>59</v>
      </c>
      <c r="K401" s="52">
        <v>1011</v>
      </c>
      <c r="L401" s="51">
        <v>2.35</v>
      </c>
    </row>
    <row r="402" spans="1:12" ht="15">
      <c r="A402" s="25"/>
      <c r="B402" s="16"/>
      <c r="C402" s="11"/>
      <c r="D402" s="7" t="s">
        <v>54</v>
      </c>
      <c r="E402" s="50" t="s">
        <v>55</v>
      </c>
      <c r="F402" s="51">
        <v>50</v>
      </c>
      <c r="G402" s="51">
        <v>3</v>
      </c>
      <c r="H402" s="51">
        <v>1</v>
      </c>
      <c r="I402" s="51">
        <v>17</v>
      </c>
      <c r="J402" s="51">
        <v>87</v>
      </c>
      <c r="K402" s="52">
        <v>1012</v>
      </c>
      <c r="L402" s="51">
        <v>3.9</v>
      </c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35</v>
      </c>
      <c r="E405" s="9"/>
      <c r="F405" s="21">
        <f>SUM(F396:F404)</f>
        <v>843</v>
      </c>
      <c r="G405" s="21">
        <f>SUM(G396:G404)</f>
        <v>34</v>
      </c>
      <c r="H405" s="21">
        <f>SUM(H396:H404)</f>
        <v>30</v>
      </c>
      <c r="I405" s="21">
        <f>SUM(I396:I404)</f>
        <v>109</v>
      </c>
      <c r="J405" s="21">
        <f>SUM(J396:J404)</f>
        <v>837</v>
      </c>
      <c r="K405" s="27"/>
      <c r="L405" s="21">
        <v>115.3</v>
      </c>
    </row>
    <row r="406" spans="1:12" ht="15">
      <c r="A406" s="28">
        <f>A384</f>
        <v>2</v>
      </c>
      <c r="B406" s="14">
        <f>B384</f>
        <v>3</v>
      </c>
      <c r="C406" s="10" t="s">
        <v>56</v>
      </c>
      <c r="D406" s="12" t="s">
        <v>60</v>
      </c>
      <c r="E406" s="50" t="s">
        <v>171</v>
      </c>
      <c r="F406" s="51">
        <v>100</v>
      </c>
      <c r="G406" s="51">
        <v>17</v>
      </c>
      <c r="H406" s="51">
        <v>12</v>
      </c>
      <c r="I406" s="51">
        <v>13</v>
      </c>
      <c r="J406" s="51">
        <v>232</v>
      </c>
      <c r="K406" s="52">
        <v>358</v>
      </c>
      <c r="L406" s="51">
        <v>36.82</v>
      </c>
    </row>
    <row r="407" spans="1:12" ht="15">
      <c r="A407" s="25"/>
      <c r="B407" s="16"/>
      <c r="C407" s="11"/>
      <c r="D407" s="12" t="s">
        <v>29</v>
      </c>
      <c r="E407" s="50" t="s">
        <v>30</v>
      </c>
      <c r="F407" s="51">
        <v>200</v>
      </c>
      <c r="G407" s="51">
        <v>3</v>
      </c>
      <c r="H407" s="51">
        <v>3</v>
      </c>
      <c r="I407" s="51">
        <v>17</v>
      </c>
      <c r="J407" s="51">
        <v>108</v>
      </c>
      <c r="K407" s="52">
        <v>685</v>
      </c>
      <c r="L407" s="51">
        <v>6</v>
      </c>
    </row>
    <row r="408" spans="1:12" ht="15">
      <c r="A408" s="25"/>
      <c r="B408" s="16"/>
      <c r="C408" s="11"/>
      <c r="D408" s="6" t="s">
        <v>60</v>
      </c>
      <c r="E408" s="50" t="s">
        <v>132</v>
      </c>
      <c r="F408" s="51">
        <v>30</v>
      </c>
      <c r="G408" s="51">
        <v>0</v>
      </c>
      <c r="H408" s="51">
        <v>0</v>
      </c>
      <c r="I408" s="51">
        <v>20</v>
      </c>
      <c r="J408" s="51">
        <v>75</v>
      </c>
      <c r="K408" s="52">
        <v>1025</v>
      </c>
      <c r="L408" s="51">
        <v>4.2</v>
      </c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35</v>
      </c>
      <c r="E410" s="9"/>
      <c r="F410" s="21">
        <f>SUM(F406:F409)</f>
        <v>330</v>
      </c>
      <c r="G410" s="21">
        <f>SUM(G406:G409)</f>
        <v>20</v>
      </c>
      <c r="H410" s="21">
        <f>SUM(H406:H409)</f>
        <v>15</v>
      </c>
      <c r="I410" s="21">
        <f>SUM(I406:I409)</f>
        <v>50</v>
      </c>
      <c r="J410" s="21">
        <f>SUM(J406:J409)</f>
        <v>415</v>
      </c>
      <c r="K410" s="27"/>
      <c r="L410" s="21">
        <v>46.1</v>
      </c>
    </row>
    <row r="411" spans="1:12" ht="15">
      <c r="A411" s="28">
        <f>A384</f>
        <v>2</v>
      </c>
      <c r="B411" s="14">
        <f>B384</f>
        <v>3</v>
      </c>
      <c r="C411" s="10" t="s">
        <v>62</v>
      </c>
      <c r="D411" s="7" t="s">
        <v>27</v>
      </c>
      <c r="E411" s="50" t="s">
        <v>172</v>
      </c>
      <c r="F411" s="51">
        <v>270</v>
      </c>
      <c r="G411" s="51">
        <v>13</v>
      </c>
      <c r="H411" s="51">
        <v>30</v>
      </c>
      <c r="I411" s="51">
        <v>20</v>
      </c>
      <c r="J411" s="51">
        <v>389</v>
      </c>
      <c r="K411" s="52">
        <v>485</v>
      </c>
      <c r="L411" s="51">
        <v>32.75</v>
      </c>
    </row>
    <row r="412" spans="1:12" ht="15">
      <c r="A412" s="25"/>
      <c r="B412" s="16"/>
      <c r="C412" s="11"/>
      <c r="D412" s="7"/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50</v>
      </c>
      <c r="E413" s="50" t="s">
        <v>66</v>
      </c>
      <c r="F413" s="51">
        <v>200</v>
      </c>
      <c r="G413" s="51">
        <v>0</v>
      </c>
      <c r="H413" s="51">
        <v>0</v>
      </c>
      <c r="I413" s="51">
        <v>19</v>
      </c>
      <c r="J413" s="51">
        <v>78</v>
      </c>
      <c r="K413" s="52">
        <v>703</v>
      </c>
      <c r="L413" s="51">
        <v>10.15</v>
      </c>
    </row>
    <row r="414" spans="1:12" ht="15">
      <c r="A414" s="25"/>
      <c r="B414" s="16"/>
      <c r="C414" s="11"/>
      <c r="D414" s="7" t="s">
        <v>54</v>
      </c>
      <c r="E414" s="50" t="s">
        <v>55</v>
      </c>
      <c r="F414" s="51">
        <v>30</v>
      </c>
      <c r="G414" s="51">
        <v>2</v>
      </c>
      <c r="H414" s="51">
        <v>0</v>
      </c>
      <c r="I414" s="51">
        <v>10</v>
      </c>
      <c r="J414" s="51">
        <v>52</v>
      </c>
      <c r="K414" s="52">
        <v>1012</v>
      </c>
      <c r="L414" s="51">
        <v>2.2999999999999998</v>
      </c>
    </row>
    <row r="415" spans="1:12" ht="15">
      <c r="A415" s="25"/>
      <c r="B415" s="16"/>
      <c r="C415" s="11"/>
      <c r="D415" s="6" t="s">
        <v>52</v>
      </c>
      <c r="E415" s="50" t="s">
        <v>53</v>
      </c>
      <c r="F415" s="51">
        <v>20</v>
      </c>
      <c r="G415" s="51">
        <v>2</v>
      </c>
      <c r="H415" s="51">
        <v>0</v>
      </c>
      <c r="I415" s="51">
        <v>10</v>
      </c>
      <c r="J415" s="51">
        <v>47</v>
      </c>
      <c r="K415" s="52">
        <v>1011</v>
      </c>
      <c r="L415" s="51">
        <v>2</v>
      </c>
    </row>
    <row r="416" spans="1:12" ht="15">
      <c r="A416" s="25"/>
      <c r="B416" s="16"/>
      <c r="C416" s="11"/>
      <c r="D416" s="6" t="s">
        <v>42</v>
      </c>
      <c r="E416" s="50" t="s">
        <v>136</v>
      </c>
      <c r="F416" s="51">
        <v>60</v>
      </c>
      <c r="G416" s="51">
        <v>1</v>
      </c>
      <c r="H416" s="51">
        <v>4</v>
      </c>
      <c r="I416" s="51">
        <v>8</v>
      </c>
      <c r="J416" s="51">
        <v>71</v>
      </c>
      <c r="K416" s="52" t="s">
        <v>173</v>
      </c>
      <c r="L416" s="51">
        <v>9</v>
      </c>
    </row>
    <row r="417" spans="1:12" ht="15">
      <c r="A417" s="26"/>
      <c r="B417" s="18"/>
      <c r="C417" s="8"/>
      <c r="D417" s="19" t="s">
        <v>35</v>
      </c>
      <c r="E417" s="9"/>
      <c r="F417" s="21">
        <f>SUM(F411:F416)</f>
        <v>580</v>
      </c>
      <c r="G417" s="21">
        <f>SUM(G411:G416)</f>
        <v>18</v>
      </c>
      <c r="H417" s="21">
        <f>SUM(H411:H416)</f>
        <v>34</v>
      </c>
      <c r="I417" s="21">
        <f>SUM(I411:I416)</f>
        <v>67</v>
      </c>
      <c r="J417" s="21">
        <f>SUM(J411:J416)</f>
        <v>637</v>
      </c>
      <c r="K417" s="27"/>
      <c r="L417" s="21">
        <v>55.2</v>
      </c>
    </row>
    <row r="418" spans="1:12" ht="15">
      <c r="A418" s="28">
        <f>A384</f>
        <v>2</v>
      </c>
      <c r="B418" s="14">
        <f>B384</f>
        <v>3</v>
      </c>
      <c r="C418" s="10" t="s">
        <v>68</v>
      </c>
      <c r="D418" s="12"/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/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69</v>
      </c>
      <c r="E421" s="50" t="s">
        <v>70</v>
      </c>
      <c r="F421" s="51">
        <v>200</v>
      </c>
      <c r="G421" s="51">
        <v>1</v>
      </c>
      <c r="H421" s="51">
        <v>1</v>
      </c>
      <c r="I421" s="51">
        <v>17</v>
      </c>
      <c r="J421" s="51">
        <v>80</v>
      </c>
      <c r="K421" s="52">
        <v>627</v>
      </c>
      <c r="L421" s="51">
        <v>18</v>
      </c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35</v>
      </c>
      <c r="E424" s="9"/>
      <c r="F424" s="21">
        <f>SUM(F418:F423)</f>
        <v>200</v>
      </c>
      <c r="G424" s="21">
        <f>SUM(G418:G423)</f>
        <v>1</v>
      </c>
      <c r="H424" s="21">
        <f>SUM(H418:H423)</f>
        <v>1</v>
      </c>
      <c r="I424" s="21">
        <f>SUM(I418:I423)</f>
        <v>17</v>
      </c>
      <c r="J424" s="21">
        <f>SUM(J418:J423)</f>
        <v>80</v>
      </c>
      <c r="K424" s="27"/>
      <c r="L424" s="21">
        <v>18</v>
      </c>
    </row>
    <row r="425" spans="1:12" ht="15.75" customHeight="1">
      <c r="A425" s="31">
        <f>A384</f>
        <v>2</v>
      </c>
      <c r="B425" s="32">
        <f>B384</f>
        <v>3</v>
      </c>
      <c r="C425" s="68" t="s">
        <v>71</v>
      </c>
      <c r="D425" s="69"/>
      <c r="E425" s="33"/>
      <c r="F425" s="34">
        <f>F391+F395+F405+F410+F417+F424</f>
        <v>2683</v>
      </c>
      <c r="G425" s="34">
        <f>G391+G395+G405+G410+G417+G424</f>
        <v>98</v>
      </c>
      <c r="H425" s="34">
        <f>H391+H395+H405+H410+H417+H424</f>
        <v>108</v>
      </c>
      <c r="I425" s="34">
        <f>I391+I395+I405+I410+I417+I424</f>
        <v>349</v>
      </c>
      <c r="J425" s="34">
        <f>J391+J395+J405+J410+J417+J424</f>
        <v>2748</v>
      </c>
      <c r="K425" s="35"/>
      <c r="L425" s="34">
        <f>L391+L395+L405+L410+L417+L424</f>
        <v>287.60000000000002</v>
      </c>
    </row>
    <row r="426" spans="1:12" ht="15">
      <c r="A426" s="22">
        <v>2</v>
      </c>
      <c r="B426" s="23">
        <v>4</v>
      </c>
      <c r="C426" s="24" t="s">
        <v>26</v>
      </c>
      <c r="D426" s="5" t="s">
        <v>27</v>
      </c>
      <c r="E426" s="47" t="s">
        <v>174</v>
      </c>
      <c r="F426" s="48">
        <v>235</v>
      </c>
      <c r="G426" s="48">
        <v>8</v>
      </c>
      <c r="H426" s="48">
        <v>11</v>
      </c>
      <c r="I426" s="48">
        <v>30</v>
      </c>
      <c r="J426" s="48">
        <v>256</v>
      </c>
      <c r="K426" s="49">
        <v>302</v>
      </c>
      <c r="L426" s="48">
        <v>13</v>
      </c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29</v>
      </c>
      <c r="E428" s="50" t="s">
        <v>138</v>
      </c>
      <c r="F428" s="51">
        <v>200</v>
      </c>
      <c r="G428" s="51">
        <v>5</v>
      </c>
      <c r="H428" s="51">
        <v>5</v>
      </c>
      <c r="I428" s="51">
        <v>19</v>
      </c>
      <c r="J428" s="51">
        <v>149</v>
      </c>
      <c r="K428" s="52">
        <v>693</v>
      </c>
      <c r="L428" s="51">
        <v>10</v>
      </c>
    </row>
    <row r="429" spans="1:12" ht="15">
      <c r="A429" s="25"/>
      <c r="B429" s="16"/>
      <c r="C429" s="11"/>
      <c r="D429" s="7" t="s">
        <v>31</v>
      </c>
      <c r="E429" s="50" t="s">
        <v>32</v>
      </c>
      <c r="F429" s="51">
        <v>70</v>
      </c>
      <c r="G429" s="51">
        <v>2</v>
      </c>
      <c r="H429" s="51">
        <v>9</v>
      </c>
      <c r="I429" s="51">
        <v>16</v>
      </c>
      <c r="J429" s="51">
        <v>154</v>
      </c>
      <c r="K429" s="52" t="s">
        <v>150</v>
      </c>
      <c r="L429" s="51">
        <v>7</v>
      </c>
    </row>
    <row r="430" spans="1:12" ht="1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35</v>
      </c>
      <c r="E433" s="9"/>
      <c r="F433" s="21">
        <f>SUM(F426:F432)</f>
        <v>505</v>
      </c>
      <c r="G433" s="21">
        <f>SUM(G426:G432)</f>
        <v>15</v>
      </c>
      <c r="H433" s="21">
        <f>SUM(H426:H432)</f>
        <v>25</v>
      </c>
      <c r="I433" s="21">
        <f>SUM(I426:I432)</f>
        <v>65</v>
      </c>
      <c r="J433" s="21">
        <f>SUM(J426:J432)</f>
        <v>559</v>
      </c>
      <c r="K433" s="27"/>
      <c r="L433" s="21">
        <f>SUM(L426:L432)</f>
        <v>30</v>
      </c>
    </row>
    <row r="434" spans="1:12" ht="15">
      <c r="A434" s="28">
        <f>A426</f>
        <v>2</v>
      </c>
      <c r="B434" s="14">
        <f>B426</f>
        <v>4</v>
      </c>
      <c r="C434" s="10" t="s">
        <v>36</v>
      </c>
      <c r="D434" s="12"/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 t="s">
        <v>37</v>
      </c>
      <c r="E435" s="50" t="s">
        <v>76</v>
      </c>
      <c r="F435" s="51">
        <v>150</v>
      </c>
      <c r="G435" s="51">
        <v>4</v>
      </c>
      <c r="H435" s="51">
        <v>4</v>
      </c>
      <c r="I435" s="51">
        <v>16</v>
      </c>
      <c r="J435" s="51">
        <v>118</v>
      </c>
      <c r="K435" s="52">
        <v>698</v>
      </c>
      <c r="L435" s="51">
        <v>9.9</v>
      </c>
    </row>
    <row r="436" spans="1:12" ht="15">
      <c r="A436" s="25"/>
      <c r="B436" s="16"/>
      <c r="C436" s="11"/>
      <c r="D436" s="6" t="s">
        <v>39</v>
      </c>
      <c r="E436" s="50" t="s">
        <v>40</v>
      </c>
      <c r="F436" s="51">
        <v>50</v>
      </c>
      <c r="G436" s="51">
        <v>4</v>
      </c>
      <c r="H436" s="51">
        <v>1</v>
      </c>
      <c r="I436" s="51">
        <v>26</v>
      </c>
      <c r="J436" s="51">
        <v>131</v>
      </c>
      <c r="K436" s="52" t="s">
        <v>175</v>
      </c>
      <c r="L436" s="51">
        <v>6.3</v>
      </c>
    </row>
    <row r="437" spans="1:12" ht="15">
      <c r="A437" s="26"/>
      <c r="B437" s="18"/>
      <c r="C437" s="8"/>
      <c r="D437" s="19" t="s">
        <v>35</v>
      </c>
      <c r="E437" s="9"/>
      <c r="F437" s="21">
        <f>SUM(F434:F436)</f>
        <v>200</v>
      </c>
      <c r="G437" s="21">
        <f>SUM(G434:G436)</f>
        <v>8</v>
      </c>
      <c r="H437" s="21">
        <f>SUM(H434:H436)</f>
        <v>5</v>
      </c>
      <c r="I437" s="21">
        <f>SUM(I434:I436)</f>
        <v>42</v>
      </c>
      <c r="J437" s="21">
        <f>SUM(J434:J436)</f>
        <v>249</v>
      </c>
      <c r="K437" s="27"/>
      <c r="L437" s="21">
        <v>16.2</v>
      </c>
    </row>
    <row r="438" spans="1:12" ht="15">
      <c r="A438" s="28">
        <f>A426</f>
        <v>2</v>
      </c>
      <c r="B438" s="14">
        <f>B426</f>
        <v>4</v>
      </c>
      <c r="C438" s="10" t="s">
        <v>41</v>
      </c>
      <c r="D438" s="7" t="s">
        <v>42</v>
      </c>
      <c r="E438" s="50" t="s">
        <v>43</v>
      </c>
      <c r="F438" s="51">
        <v>60</v>
      </c>
      <c r="G438" s="51">
        <v>1</v>
      </c>
      <c r="H438" s="51">
        <v>0</v>
      </c>
      <c r="I438" s="51">
        <v>6</v>
      </c>
      <c r="J438" s="51">
        <v>29</v>
      </c>
      <c r="K438" s="52">
        <v>576</v>
      </c>
      <c r="L438" s="51">
        <v>15.7</v>
      </c>
    </row>
    <row r="439" spans="1:12" ht="15">
      <c r="A439" s="25"/>
      <c r="B439" s="16"/>
      <c r="C439" s="11"/>
      <c r="D439" s="7" t="s">
        <v>44</v>
      </c>
      <c r="E439" s="50" t="s">
        <v>176</v>
      </c>
      <c r="F439" s="51">
        <v>260</v>
      </c>
      <c r="G439" s="51">
        <v>3</v>
      </c>
      <c r="H439" s="51">
        <v>5</v>
      </c>
      <c r="I439" s="51">
        <v>7</v>
      </c>
      <c r="J439" s="51">
        <v>96</v>
      </c>
      <c r="K439" s="52">
        <v>110</v>
      </c>
      <c r="L439" s="51">
        <v>21.9</v>
      </c>
    </row>
    <row r="440" spans="1:12" ht="15">
      <c r="A440" s="25"/>
      <c r="B440" s="16"/>
      <c r="C440" s="11"/>
      <c r="D440" s="7" t="s">
        <v>46</v>
      </c>
      <c r="E440" s="50" t="s">
        <v>113</v>
      </c>
      <c r="F440" s="51">
        <v>220</v>
      </c>
      <c r="G440" s="51">
        <v>16</v>
      </c>
      <c r="H440" s="51">
        <v>33</v>
      </c>
      <c r="I440" s="51">
        <v>10</v>
      </c>
      <c r="J440" s="51">
        <v>407</v>
      </c>
      <c r="K440" s="52">
        <v>440</v>
      </c>
      <c r="L440" s="51">
        <v>46.75</v>
      </c>
    </row>
    <row r="441" spans="1:12" ht="15">
      <c r="A441" s="25"/>
      <c r="B441" s="16"/>
      <c r="C441" s="11"/>
      <c r="D441" s="7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50</v>
      </c>
      <c r="E442" s="50" t="s">
        <v>143</v>
      </c>
      <c r="F442" s="51">
        <v>200</v>
      </c>
      <c r="G442" s="51">
        <v>1</v>
      </c>
      <c r="H442" s="51">
        <v>0</v>
      </c>
      <c r="I442" s="51">
        <v>27</v>
      </c>
      <c r="J442" s="51">
        <v>111</v>
      </c>
      <c r="K442" s="52">
        <v>638</v>
      </c>
      <c r="L442" s="51">
        <v>8.9</v>
      </c>
    </row>
    <row r="443" spans="1:12" ht="15">
      <c r="A443" s="25"/>
      <c r="B443" s="16"/>
      <c r="C443" s="11"/>
      <c r="D443" s="7" t="s">
        <v>52</v>
      </c>
      <c r="E443" s="50" t="s">
        <v>53</v>
      </c>
      <c r="F443" s="51">
        <v>25</v>
      </c>
      <c r="G443" s="51">
        <v>2</v>
      </c>
      <c r="H443" s="51">
        <v>0</v>
      </c>
      <c r="I443" s="51">
        <v>12</v>
      </c>
      <c r="J443" s="51">
        <v>59</v>
      </c>
      <c r="K443" s="52">
        <v>1011</v>
      </c>
      <c r="L443" s="51">
        <v>2.35</v>
      </c>
    </row>
    <row r="444" spans="1:12" ht="15">
      <c r="A444" s="25"/>
      <c r="B444" s="16"/>
      <c r="C444" s="11"/>
      <c r="D444" s="7" t="s">
        <v>54</v>
      </c>
      <c r="E444" s="50" t="s">
        <v>55</v>
      </c>
      <c r="F444" s="51">
        <v>50</v>
      </c>
      <c r="G444" s="51">
        <v>3</v>
      </c>
      <c r="H444" s="51">
        <v>1</v>
      </c>
      <c r="I444" s="51">
        <v>17</v>
      </c>
      <c r="J444" s="51">
        <v>87</v>
      </c>
      <c r="K444" s="52">
        <v>1012</v>
      </c>
      <c r="L444" s="51">
        <v>3.9</v>
      </c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35</v>
      </c>
      <c r="E447" s="9"/>
      <c r="F447" s="21">
        <f>SUM(F438:F446)</f>
        <v>815</v>
      </c>
      <c r="G447" s="21">
        <f>SUM(G438:G446)</f>
        <v>26</v>
      </c>
      <c r="H447" s="21">
        <f>SUM(H438:H446)</f>
        <v>39</v>
      </c>
      <c r="I447" s="21">
        <f>SUM(I438:I446)</f>
        <v>79</v>
      </c>
      <c r="J447" s="21">
        <f>SUM(J438:J446)</f>
        <v>789</v>
      </c>
      <c r="K447" s="27"/>
      <c r="L447" s="21" t="s">
        <v>177</v>
      </c>
    </row>
    <row r="448" spans="1:12" ht="15">
      <c r="A448" s="28">
        <f>A426</f>
        <v>2</v>
      </c>
      <c r="B448" s="14">
        <f>B426</f>
        <v>4</v>
      </c>
      <c r="C448" s="10" t="s">
        <v>56</v>
      </c>
      <c r="D448" s="12" t="s">
        <v>57</v>
      </c>
      <c r="E448" s="50" t="s">
        <v>178</v>
      </c>
      <c r="F448" s="51">
        <v>75</v>
      </c>
      <c r="G448" s="51">
        <v>4</v>
      </c>
      <c r="H448" s="51">
        <v>7</v>
      </c>
      <c r="I448" s="51">
        <v>14</v>
      </c>
      <c r="J448" s="51">
        <v>147</v>
      </c>
      <c r="K448" s="52">
        <v>726</v>
      </c>
      <c r="L448" s="51">
        <v>10</v>
      </c>
    </row>
    <row r="449" spans="1:12" ht="15">
      <c r="A449" s="25"/>
      <c r="B449" s="16"/>
      <c r="C449" s="11"/>
      <c r="D449" s="12" t="s">
        <v>50</v>
      </c>
      <c r="E449" s="50" t="s">
        <v>100</v>
      </c>
      <c r="F449" s="51">
        <v>200</v>
      </c>
      <c r="G449" s="51">
        <v>1</v>
      </c>
      <c r="H449" s="51">
        <v>0</v>
      </c>
      <c r="I449" s="51">
        <v>34</v>
      </c>
      <c r="J449" s="51">
        <v>132</v>
      </c>
      <c r="K449" s="52">
        <v>707</v>
      </c>
      <c r="L449" s="51">
        <v>19.2</v>
      </c>
    </row>
    <row r="450" spans="1:12" ht="15">
      <c r="A450" s="25"/>
      <c r="B450" s="16"/>
      <c r="C450" s="11"/>
      <c r="D450" s="6" t="s">
        <v>60</v>
      </c>
      <c r="E450" s="50" t="s">
        <v>116</v>
      </c>
      <c r="F450" s="51">
        <v>30</v>
      </c>
      <c r="G450" s="51">
        <v>2</v>
      </c>
      <c r="H450" s="51">
        <v>2</v>
      </c>
      <c r="I450" s="51">
        <v>14</v>
      </c>
      <c r="J450" s="51">
        <v>78</v>
      </c>
      <c r="K450" s="52">
        <v>616</v>
      </c>
      <c r="L450" s="51">
        <v>4.9000000000000004</v>
      </c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35</v>
      </c>
      <c r="E452" s="9"/>
      <c r="F452" s="21">
        <f>SUM(F448:F451)</f>
        <v>305</v>
      </c>
      <c r="G452" s="21">
        <f>SUM(G448:G451)</f>
        <v>7</v>
      </c>
      <c r="H452" s="21">
        <f>SUM(H448:H451)</f>
        <v>9</v>
      </c>
      <c r="I452" s="21">
        <f>SUM(I448:I451)</f>
        <v>62</v>
      </c>
      <c r="J452" s="21">
        <f>SUM(J448:J451)</f>
        <v>357</v>
      </c>
      <c r="K452" s="27"/>
      <c r="L452" s="21">
        <f>SUM(L445:L451)</f>
        <v>34.1</v>
      </c>
    </row>
    <row r="453" spans="1:12" ht="15">
      <c r="A453" s="28">
        <f>A426</f>
        <v>2</v>
      </c>
      <c r="B453" s="14">
        <f>B426</f>
        <v>4</v>
      </c>
      <c r="C453" s="10" t="s">
        <v>62</v>
      </c>
      <c r="D453" s="7" t="s">
        <v>27</v>
      </c>
      <c r="E453" s="50" t="s">
        <v>179</v>
      </c>
      <c r="F453" s="51">
        <v>90</v>
      </c>
      <c r="G453" s="51">
        <v>13</v>
      </c>
      <c r="H453" s="51">
        <v>5</v>
      </c>
      <c r="I453" s="51">
        <v>4</v>
      </c>
      <c r="J453" s="51">
        <v>108</v>
      </c>
      <c r="K453" s="52">
        <v>400</v>
      </c>
      <c r="L453" s="51">
        <v>49.45</v>
      </c>
    </row>
    <row r="454" spans="1:12" ht="15">
      <c r="A454" s="25"/>
      <c r="B454" s="16"/>
      <c r="C454" s="11"/>
      <c r="D454" s="7" t="s">
        <v>48</v>
      </c>
      <c r="E454" s="50" t="s">
        <v>142</v>
      </c>
      <c r="F454" s="51">
        <v>180</v>
      </c>
      <c r="G454" s="51">
        <v>4</v>
      </c>
      <c r="H454" s="51">
        <v>7</v>
      </c>
      <c r="I454" s="51">
        <v>19</v>
      </c>
      <c r="J454" s="51">
        <v>153</v>
      </c>
      <c r="K454" s="52">
        <v>541</v>
      </c>
      <c r="L454" s="51">
        <v>12.2</v>
      </c>
    </row>
    <row r="455" spans="1:12" ht="15">
      <c r="A455" s="25"/>
      <c r="B455" s="16"/>
      <c r="C455" s="11"/>
      <c r="D455" s="7" t="s">
        <v>50</v>
      </c>
      <c r="E455" s="50" t="s">
        <v>135</v>
      </c>
      <c r="F455" s="51">
        <v>200</v>
      </c>
      <c r="G455" s="51">
        <v>0</v>
      </c>
      <c r="H455" s="51">
        <v>0</v>
      </c>
      <c r="I455" s="51">
        <v>9</v>
      </c>
      <c r="J455" s="51">
        <v>35</v>
      </c>
      <c r="K455" s="52">
        <v>685</v>
      </c>
      <c r="L455" s="51">
        <v>6</v>
      </c>
    </row>
    <row r="456" spans="1:12" ht="15">
      <c r="A456" s="25"/>
      <c r="B456" s="16"/>
      <c r="C456" s="11"/>
      <c r="D456" s="7" t="s">
        <v>52</v>
      </c>
      <c r="E456" s="50" t="s">
        <v>53</v>
      </c>
      <c r="F456" s="51">
        <v>20</v>
      </c>
      <c r="G456" s="51">
        <v>2</v>
      </c>
      <c r="H456" s="51">
        <v>0</v>
      </c>
      <c r="I456" s="51">
        <v>10</v>
      </c>
      <c r="J456" s="51">
        <v>47</v>
      </c>
      <c r="K456" s="52">
        <v>1011</v>
      </c>
      <c r="L456" s="51">
        <v>2</v>
      </c>
    </row>
    <row r="457" spans="1:12" ht="15">
      <c r="A457" s="25"/>
      <c r="B457" s="16"/>
      <c r="C457" s="11"/>
      <c r="D457" s="6" t="s">
        <v>54</v>
      </c>
      <c r="E457" s="50" t="s">
        <v>55</v>
      </c>
      <c r="F457" s="51">
        <v>30</v>
      </c>
      <c r="G457" s="51">
        <v>2</v>
      </c>
      <c r="H457" s="51">
        <v>0</v>
      </c>
      <c r="I457" s="51">
        <v>10</v>
      </c>
      <c r="J457" s="51">
        <v>52</v>
      </c>
      <c r="K457" s="52">
        <v>1012</v>
      </c>
      <c r="L457" s="51">
        <v>2.2999999999999998</v>
      </c>
    </row>
    <row r="458" spans="1:12" ht="15">
      <c r="A458" s="25"/>
      <c r="B458" s="16"/>
      <c r="C458" s="11"/>
      <c r="D458" s="6" t="s">
        <v>42</v>
      </c>
      <c r="E458" s="50" t="s">
        <v>180</v>
      </c>
      <c r="F458" s="51">
        <v>100</v>
      </c>
      <c r="G458" s="51">
        <v>1</v>
      </c>
      <c r="H458" s="51">
        <v>10</v>
      </c>
      <c r="I458" s="51">
        <v>7</v>
      </c>
      <c r="J458" s="51">
        <v>126</v>
      </c>
      <c r="K458" s="52">
        <v>71</v>
      </c>
      <c r="L458" s="51">
        <v>8.1999999999999993</v>
      </c>
    </row>
    <row r="459" spans="1:12" ht="15">
      <c r="A459" s="26"/>
      <c r="B459" s="18"/>
      <c r="C459" s="8"/>
      <c r="D459" s="19" t="s">
        <v>35</v>
      </c>
      <c r="E459" s="9"/>
      <c r="F459" s="21">
        <f>SUM(F453:F458)</f>
        <v>620</v>
      </c>
      <c r="G459" s="21">
        <f>SUM(G453:G458)</f>
        <v>22</v>
      </c>
      <c r="H459" s="21">
        <f>SUM(H453:H458)</f>
        <v>22</v>
      </c>
      <c r="I459" s="21">
        <f>SUM(I453:I458)</f>
        <v>59</v>
      </c>
      <c r="J459" s="21">
        <f>SUM(J453:J458)</f>
        <v>521</v>
      </c>
      <c r="K459" s="27"/>
      <c r="L459" s="21">
        <v>81.3</v>
      </c>
    </row>
    <row r="460" spans="1:12" ht="15">
      <c r="A460" s="28">
        <f>A426</f>
        <v>2</v>
      </c>
      <c r="B460" s="14">
        <f>B426</f>
        <v>4</v>
      </c>
      <c r="C460" s="10" t="s">
        <v>68</v>
      </c>
      <c r="D460" s="12"/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/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69</v>
      </c>
      <c r="E463" s="50" t="s">
        <v>89</v>
      </c>
      <c r="F463" s="51">
        <v>200</v>
      </c>
      <c r="G463" s="51">
        <v>1</v>
      </c>
      <c r="H463" s="51">
        <v>1</v>
      </c>
      <c r="I463" s="51">
        <v>21</v>
      </c>
      <c r="J463" s="51">
        <v>94</v>
      </c>
      <c r="K463" s="52">
        <v>927</v>
      </c>
      <c r="L463" s="51">
        <v>34</v>
      </c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35</v>
      </c>
      <c r="E466" s="9"/>
      <c r="F466" s="21">
        <f>SUM(F460:F465)</f>
        <v>200</v>
      </c>
      <c r="G466" s="21">
        <f>SUM(G460:G465)</f>
        <v>1</v>
      </c>
      <c r="H466" s="21">
        <f>SUM(H460:H465)</f>
        <v>1</v>
      </c>
      <c r="I466" s="21">
        <f>SUM(I460:I465)</f>
        <v>21</v>
      </c>
      <c r="J466" s="21">
        <f>SUM(J460:J465)</f>
        <v>94</v>
      </c>
      <c r="K466" s="27"/>
      <c r="L466" s="21">
        <v>34</v>
      </c>
    </row>
    <row r="467" spans="1:12" ht="15.75" customHeight="1">
      <c r="A467" s="31">
        <f>A426</f>
        <v>2</v>
      </c>
      <c r="B467" s="32">
        <f>B426</f>
        <v>4</v>
      </c>
      <c r="C467" s="68" t="s">
        <v>71</v>
      </c>
      <c r="D467" s="69"/>
      <c r="E467" s="33"/>
      <c r="F467" s="34">
        <f>F433+F437+F447+F452+F459+F466</f>
        <v>2645</v>
      </c>
      <c r="G467" s="34">
        <f>G433+G437+G447+G452+G459+G466</f>
        <v>79</v>
      </c>
      <c r="H467" s="34">
        <f>H433+H437+H447+H452+H459+H466</f>
        <v>101</v>
      </c>
      <c r="I467" s="34">
        <f>I433+I437+I447+I452+I459+I466</f>
        <v>328</v>
      </c>
      <c r="J467" s="34">
        <f>J433+J437+J447+J452+J459+J466</f>
        <v>2569</v>
      </c>
      <c r="K467" s="35"/>
      <c r="L467" s="34">
        <v>274.8</v>
      </c>
    </row>
    <row r="468" spans="1:12" ht="15">
      <c r="A468" s="22">
        <v>2</v>
      </c>
      <c r="B468" s="23">
        <v>5</v>
      </c>
      <c r="C468" s="24" t="s">
        <v>26</v>
      </c>
      <c r="D468" s="5" t="s">
        <v>27</v>
      </c>
      <c r="E468" s="47" t="s">
        <v>181</v>
      </c>
      <c r="F468" s="48">
        <v>235</v>
      </c>
      <c r="G468" s="48">
        <v>7</v>
      </c>
      <c r="H468" s="48">
        <v>9</v>
      </c>
      <c r="I468" s="48">
        <v>30</v>
      </c>
      <c r="J468" s="48">
        <v>230</v>
      </c>
      <c r="K468" s="49">
        <v>302</v>
      </c>
      <c r="L468" s="48">
        <v>10.7</v>
      </c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29</v>
      </c>
      <c r="E470" s="50" t="s">
        <v>30</v>
      </c>
      <c r="F470" s="51">
        <v>200</v>
      </c>
      <c r="G470" s="51">
        <v>3</v>
      </c>
      <c r="H470" s="51">
        <v>3</v>
      </c>
      <c r="I470" s="51">
        <v>17</v>
      </c>
      <c r="J470" s="51">
        <v>108</v>
      </c>
      <c r="K470" s="52">
        <v>685</v>
      </c>
      <c r="L470" s="51">
        <v>6</v>
      </c>
    </row>
    <row r="471" spans="1:12" ht="15">
      <c r="A471" s="25"/>
      <c r="B471" s="16"/>
      <c r="C471" s="11"/>
      <c r="D471" s="7" t="s">
        <v>31</v>
      </c>
      <c r="E471" s="50" t="s">
        <v>124</v>
      </c>
      <c r="F471" s="51">
        <v>67</v>
      </c>
      <c r="G471" s="51">
        <v>7</v>
      </c>
      <c r="H471" s="51">
        <v>11</v>
      </c>
      <c r="I471" s="51">
        <v>15</v>
      </c>
      <c r="J471" s="51">
        <v>196</v>
      </c>
      <c r="K471" s="52" t="s">
        <v>75</v>
      </c>
      <c r="L471" s="51">
        <v>19.899999999999999</v>
      </c>
    </row>
    <row r="472" spans="1:12" ht="1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35</v>
      </c>
      <c r="E475" s="9"/>
      <c r="F475" s="21">
        <f>SUM(F468:F474)</f>
        <v>502</v>
      </c>
      <c r="G475" s="21">
        <f>SUM(G468:G474)</f>
        <v>17</v>
      </c>
      <c r="H475" s="21">
        <f>SUM(H468:H474)</f>
        <v>23</v>
      </c>
      <c r="I475" s="21">
        <f>SUM(I468:I474)</f>
        <v>62</v>
      </c>
      <c r="J475" s="21">
        <f>SUM(J468:J474)</f>
        <v>534</v>
      </c>
      <c r="K475" s="27"/>
      <c r="L475" s="21">
        <f>SUM(L468:L474)</f>
        <v>36.599999999999994</v>
      </c>
    </row>
    <row r="476" spans="1:12" ht="15">
      <c r="A476" s="28">
        <f>A468</f>
        <v>2</v>
      </c>
      <c r="B476" s="14">
        <f>B468</f>
        <v>5</v>
      </c>
      <c r="C476" s="10" t="s">
        <v>36</v>
      </c>
      <c r="D476" s="12"/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 t="s">
        <v>37</v>
      </c>
      <c r="E477" s="50" t="s">
        <v>182</v>
      </c>
      <c r="F477" s="51">
        <v>150</v>
      </c>
      <c r="G477" s="51">
        <v>4</v>
      </c>
      <c r="H477" s="51">
        <v>4</v>
      </c>
      <c r="I477" s="51">
        <v>11</v>
      </c>
      <c r="J477" s="51">
        <v>101</v>
      </c>
      <c r="K477" s="52">
        <v>698</v>
      </c>
      <c r="L477" s="51">
        <v>16.2</v>
      </c>
    </row>
    <row r="478" spans="1:12" ht="15">
      <c r="A478" s="25"/>
      <c r="B478" s="16"/>
      <c r="C478" s="11"/>
      <c r="D478" s="6" t="s">
        <v>39</v>
      </c>
      <c r="E478" s="50" t="s">
        <v>40</v>
      </c>
      <c r="F478" s="51">
        <v>50</v>
      </c>
      <c r="G478" s="51">
        <v>4</v>
      </c>
      <c r="H478" s="51">
        <v>1</v>
      </c>
      <c r="I478" s="51">
        <v>26</v>
      </c>
      <c r="J478" s="51">
        <v>131</v>
      </c>
      <c r="K478" s="52">
        <v>1023</v>
      </c>
      <c r="L478" s="51">
        <v>6.3</v>
      </c>
    </row>
    <row r="479" spans="1:12" ht="15">
      <c r="A479" s="26"/>
      <c r="B479" s="18"/>
      <c r="C479" s="8"/>
      <c r="D479" s="19" t="s">
        <v>35</v>
      </c>
      <c r="E479" s="9"/>
      <c r="F479" s="21">
        <f>SUM(F476:F478)</f>
        <v>200</v>
      </c>
      <c r="G479" s="21">
        <f>SUM(G476:G478)</f>
        <v>8</v>
      </c>
      <c r="H479" s="21">
        <f>SUM(H476:H478)</f>
        <v>5</v>
      </c>
      <c r="I479" s="21">
        <f>SUM(I476:I478)</f>
        <v>37</v>
      </c>
      <c r="J479" s="21">
        <f>SUM(J476:J478)</f>
        <v>232</v>
      </c>
      <c r="K479" s="27"/>
      <c r="L479" s="21">
        <v>22.5</v>
      </c>
    </row>
    <row r="480" spans="1:12" ht="15">
      <c r="A480" s="28">
        <f>A468</f>
        <v>2</v>
      </c>
      <c r="B480" s="14">
        <f>B468</f>
        <v>5</v>
      </c>
      <c r="C480" s="10" t="s">
        <v>41</v>
      </c>
      <c r="D480" s="7" t="s">
        <v>42</v>
      </c>
      <c r="E480" s="50" t="s">
        <v>95</v>
      </c>
      <c r="F480" s="51">
        <v>60</v>
      </c>
      <c r="G480" s="51">
        <v>2</v>
      </c>
      <c r="H480" s="51">
        <v>0</v>
      </c>
      <c r="I480" s="51">
        <v>3</v>
      </c>
      <c r="J480" s="51">
        <v>20</v>
      </c>
      <c r="K480" s="52">
        <v>576</v>
      </c>
      <c r="L480" s="51">
        <v>12.5</v>
      </c>
    </row>
    <row r="481" spans="1:12" ht="15">
      <c r="A481" s="25"/>
      <c r="B481" s="16"/>
      <c r="C481" s="11"/>
      <c r="D481" s="7" t="s">
        <v>44</v>
      </c>
      <c r="E481" s="50" t="s">
        <v>183</v>
      </c>
      <c r="F481" s="51">
        <v>250</v>
      </c>
      <c r="G481" s="51">
        <v>5</v>
      </c>
      <c r="H481" s="51">
        <v>7</v>
      </c>
      <c r="I481" s="51">
        <v>19</v>
      </c>
      <c r="J481" s="51">
        <v>164</v>
      </c>
      <c r="K481" s="52">
        <v>161</v>
      </c>
      <c r="L481" s="51">
        <v>16.899999999999999</v>
      </c>
    </row>
    <row r="482" spans="1:12" ht="15">
      <c r="A482" s="25"/>
      <c r="B482" s="16"/>
      <c r="C482" s="11"/>
      <c r="D482" s="7" t="s">
        <v>46</v>
      </c>
      <c r="E482" s="50" t="s">
        <v>184</v>
      </c>
      <c r="F482" s="51">
        <v>90</v>
      </c>
      <c r="G482" s="51">
        <v>10</v>
      </c>
      <c r="H482" s="51">
        <v>3</v>
      </c>
      <c r="I482" s="51">
        <v>12</v>
      </c>
      <c r="J482" s="51">
        <v>118</v>
      </c>
      <c r="K482" s="52">
        <v>388</v>
      </c>
      <c r="L482" s="51">
        <v>45.4</v>
      </c>
    </row>
    <row r="483" spans="1:12" ht="15">
      <c r="A483" s="25"/>
      <c r="B483" s="16"/>
      <c r="C483" s="11"/>
      <c r="D483" s="7" t="s">
        <v>48</v>
      </c>
      <c r="E483" s="50" t="s">
        <v>65</v>
      </c>
      <c r="F483" s="51">
        <v>180</v>
      </c>
      <c r="G483" s="51">
        <v>4</v>
      </c>
      <c r="H483" s="51">
        <v>6</v>
      </c>
      <c r="I483" s="51">
        <v>19</v>
      </c>
      <c r="J483" s="51">
        <v>163</v>
      </c>
      <c r="K483" s="52">
        <v>520</v>
      </c>
      <c r="L483" s="51">
        <v>10</v>
      </c>
    </row>
    <row r="484" spans="1:12" ht="15">
      <c r="A484" s="25"/>
      <c r="B484" s="16"/>
      <c r="C484" s="11"/>
      <c r="D484" s="7" t="s">
        <v>50</v>
      </c>
      <c r="E484" s="50" t="s">
        <v>51</v>
      </c>
      <c r="F484" s="51">
        <v>200</v>
      </c>
      <c r="G484" s="51">
        <v>1</v>
      </c>
      <c r="H484" s="51">
        <v>0</v>
      </c>
      <c r="I484" s="51">
        <v>28</v>
      </c>
      <c r="J484" s="51">
        <v>115</v>
      </c>
      <c r="K484" s="52">
        <v>639</v>
      </c>
      <c r="L484" s="51">
        <v>3</v>
      </c>
    </row>
    <row r="485" spans="1:12" ht="15">
      <c r="A485" s="25"/>
      <c r="B485" s="16"/>
      <c r="C485" s="11"/>
      <c r="D485" s="7" t="s">
        <v>52</v>
      </c>
      <c r="E485" s="50" t="s">
        <v>53</v>
      </c>
      <c r="F485" s="51">
        <v>25</v>
      </c>
      <c r="G485" s="51">
        <v>2</v>
      </c>
      <c r="H485" s="51">
        <v>0</v>
      </c>
      <c r="I485" s="51">
        <v>12</v>
      </c>
      <c r="J485" s="51">
        <v>59</v>
      </c>
      <c r="K485" s="52">
        <v>1011</v>
      </c>
      <c r="L485" s="51">
        <v>2.35</v>
      </c>
    </row>
    <row r="486" spans="1:12" ht="15">
      <c r="A486" s="25"/>
      <c r="B486" s="16"/>
      <c r="C486" s="11"/>
      <c r="D486" s="7" t="s">
        <v>54</v>
      </c>
      <c r="E486" s="50" t="s">
        <v>55</v>
      </c>
      <c r="F486" s="51">
        <v>50</v>
      </c>
      <c r="G486" s="51">
        <v>3</v>
      </c>
      <c r="H486" s="51">
        <v>1</v>
      </c>
      <c r="I486" s="51">
        <v>17</v>
      </c>
      <c r="J486" s="51">
        <v>87</v>
      </c>
      <c r="K486" s="52">
        <v>1012</v>
      </c>
      <c r="L486" s="51">
        <v>3.9</v>
      </c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35</v>
      </c>
      <c r="E489" s="9"/>
      <c r="F489" s="21">
        <f>SUM(F480:F488)</f>
        <v>855</v>
      </c>
      <c r="G489" s="21">
        <f>SUM(G480:G488)</f>
        <v>27</v>
      </c>
      <c r="H489" s="21">
        <f>SUM(H480:H488)</f>
        <v>17</v>
      </c>
      <c r="I489" s="21">
        <f>SUM(I480:I488)</f>
        <v>110</v>
      </c>
      <c r="J489" s="21">
        <f>SUM(J480:J488)</f>
        <v>726</v>
      </c>
      <c r="K489" s="27"/>
      <c r="L489" s="21">
        <v>94.3</v>
      </c>
    </row>
    <row r="490" spans="1:12" ht="15">
      <c r="A490" s="28">
        <f>A468</f>
        <v>2</v>
      </c>
      <c r="B490" s="14">
        <f>B468</f>
        <v>5</v>
      </c>
      <c r="C490" s="10" t="s">
        <v>56</v>
      </c>
      <c r="D490" s="12" t="s">
        <v>57</v>
      </c>
      <c r="E490" s="50" t="s">
        <v>185</v>
      </c>
      <c r="F490" s="51">
        <v>100</v>
      </c>
      <c r="G490" s="51">
        <v>5</v>
      </c>
      <c r="H490" s="51">
        <v>4</v>
      </c>
      <c r="I490" s="51">
        <v>15</v>
      </c>
      <c r="J490" s="51">
        <v>119</v>
      </c>
      <c r="K490" s="52">
        <v>738</v>
      </c>
      <c r="L490" s="51">
        <v>16.899999999999999</v>
      </c>
    </row>
    <row r="491" spans="1:12" ht="15">
      <c r="A491" s="25"/>
      <c r="B491" s="16"/>
      <c r="C491" s="11"/>
      <c r="D491" s="12" t="s">
        <v>50</v>
      </c>
      <c r="E491" s="50" t="s">
        <v>59</v>
      </c>
      <c r="F491" s="51">
        <v>200</v>
      </c>
      <c r="G491" s="51">
        <v>1</v>
      </c>
      <c r="H491" s="51">
        <v>0</v>
      </c>
      <c r="I491" s="51">
        <v>20</v>
      </c>
      <c r="J491" s="51">
        <v>92</v>
      </c>
      <c r="K491" s="52">
        <v>705</v>
      </c>
      <c r="L491" s="51">
        <v>6.7</v>
      </c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35</v>
      </c>
      <c r="E494" s="9"/>
      <c r="F494" s="21">
        <f>SUM(F490:F493)</f>
        <v>300</v>
      </c>
      <c r="G494" s="21">
        <f>SUM(G490:G493)</f>
        <v>6</v>
      </c>
      <c r="H494" s="21">
        <f>SUM(H490:H493)</f>
        <v>4</v>
      </c>
      <c r="I494" s="21">
        <f>SUM(I490:I493)</f>
        <v>35</v>
      </c>
      <c r="J494" s="21">
        <f>SUM(J490:J493)</f>
        <v>211</v>
      </c>
      <c r="K494" s="27"/>
      <c r="L494" s="21">
        <v>23.6</v>
      </c>
    </row>
    <row r="495" spans="1:12" ht="15">
      <c r="A495" s="28">
        <f>A468</f>
        <v>2</v>
      </c>
      <c r="B495" s="14">
        <f>B468</f>
        <v>5</v>
      </c>
      <c r="C495" s="10" t="s">
        <v>62</v>
      </c>
      <c r="D495" s="7" t="s">
        <v>27</v>
      </c>
      <c r="E495" s="50" t="s">
        <v>186</v>
      </c>
      <c r="F495" s="51">
        <v>100</v>
      </c>
      <c r="G495" s="51">
        <v>14</v>
      </c>
      <c r="H495" s="51">
        <v>9</v>
      </c>
      <c r="I495" s="51">
        <v>13</v>
      </c>
      <c r="J495" s="51">
        <v>186</v>
      </c>
      <c r="K495" s="52">
        <v>451</v>
      </c>
      <c r="L495" s="51">
        <v>71.8</v>
      </c>
    </row>
    <row r="496" spans="1:12" ht="15">
      <c r="A496" s="25"/>
      <c r="B496" s="16"/>
      <c r="C496" s="11"/>
      <c r="D496" s="7" t="s">
        <v>48</v>
      </c>
      <c r="E496" s="50" t="s">
        <v>80</v>
      </c>
      <c r="F496" s="51">
        <v>150</v>
      </c>
      <c r="G496" s="51">
        <v>5</v>
      </c>
      <c r="H496" s="51">
        <v>7</v>
      </c>
      <c r="I496" s="51">
        <v>24</v>
      </c>
      <c r="J496" s="51">
        <v>188</v>
      </c>
      <c r="K496" s="52">
        <v>516</v>
      </c>
      <c r="L496" s="51">
        <v>7.7</v>
      </c>
    </row>
    <row r="497" spans="1:12" ht="15">
      <c r="A497" s="25"/>
      <c r="B497" s="16"/>
      <c r="C497" s="11"/>
      <c r="D497" s="7" t="s">
        <v>50</v>
      </c>
      <c r="E497" s="50" t="s">
        <v>187</v>
      </c>
      <c r="F497" s="51">
        <v>200</v>
      </c>
      <c r="G497" s="51">
        <v>1</v>
      </c>
      <c r="H497" s="51">
        <v>0</v>
      </c>
      <c r="I497" s="51">
        <v>20</v>
      </c>
      <c r="J497" s="51">
        <v>92</v>
      </c>
      <c r="K497" s="52">
        <v>707</v>
      </c>
      <c r="L497" s="51">
        <v>19.2</v>
      </c>
    </row>
    <row r="498" spans="1:12" ht="15">
      <c r="A498" s="25"/>
      <c r="B498" s="16"/>
      <c r="C498" s="11"/>
      <c r="D498" s="7" t="s">
        <v>52</v>
      </c>
      <c r="E498" s="50" t="s">
        <v>53</v>
      </c>
      <c r="F498" s="51">
        <v>20</v>
      </c>
      <c r="G498" s="51">
        <v>2</v>
      </c>
      <c r="H498" s="51">
        <v>0</v>
      </c>
      <c r="I498" s="51">
        <v>10</v>
      </c>
      <c r="J498" s="51">
        <v>47</v>
      </c>
      <c r="K498" s="52">
        <v>1011</v>
      </c>
      <c r="L498" s="51">
        <v>2</v>
      </c>
    </row>
    <row r="499" spans="1:12" ht="15">
      <c r="A499" s="25"/>
      <c r="B499" s="16"/>
      <c r="C499" s="11"/>
      <c r="D499" s="6" t="s">
        <v>54</v>
      </c>
      <c r="E499" s="50" t="s">
        <v>55</v>
      </c>
      <c r="F499" s="51">
        <v>30</v>
      </c>
      <c r="G499" s="51">
        <v>2</v>
      </c>
      <c r="H499" s="51">
        <v>0</v>
      </c>
      <c r="I499" s="51">
        <v>10</v>
      </c>
      <c r="J499" s="51">
        <v>52</v>
      </c>
      <c r="K499" s="52">
        <v>1012</v>
      </c>
      <c r="L499" s="51">
        <v>2.2999999999999998</v>
      </c>
    </row>
    <row r="500" spans="1:12" ht="15">
      <c r="A500" s="25"/>
      <c r="B500" s="16"/>
      <c r="C500" s="11"/>
      <c r="D500" s="6" t="s">
        <v>42</v>
      </c>
      <c r="E500" s="50" t="s">
        <v>188</v>
      </c>
      <c r="F500" s="51">
        <v>60</v>
      </c>
      <c r="G500" s="51">
        <v>1</v>
      </c>
      <c r="H500" s="51">
        <v>5</v>
      </c>
      <c r="I500" s="51">
        <v>2</v>
      </c>
      <c r="J500" s="51">
        <v>59</v>
      </c>
      <c r="K500" s="52" t="s">
        <v>189</v>
      </c>
      <c r="L500" s="51">
        <v>11</v>
      </c>
    </row>
    <row r="501" spans="1:12" ht="15">
      <c r="A501" s="26"/>
      <c r="B501" s="18"/>
      <c r="C501" s="8"/>
      <c r="D501" s="19" t="s">
        <v>35</v>
      </c>
      <c r="E501" s="9"/>
      <c r="F501" s="21">
        <f>SUM(F495:F500)</f>
        <v>560</v>
      </c>
      <c r="G501" s="21">
        <f>SUM(G495:G500)</f>
        <v>25</v>
      </c>
      <c r="H501" s="21">
        <f>SUM(H495:H500)</f>
        <v>21</v>
      </c>
      <c r="I501" s="21">
        <f>SUM(I495:I500)</f>
        <v>79</v>
      </c>
      <c r="J501" s="21">
        <f>SUM(J495:J500)</f>
        <v>624</v>
      </c>
      <c r="K501" s="27"/>
      <c r="L501" s="21">
        <v>114.3</v>
      </c>
    </row>
    <row r="502" spans="1:12" ht="15">
      <c r="A502" s="28">
        <f>A468</f>
        <v>2</v>
      </c>
      <c r="B502" s="14">
        <f>B468</f>
        <v>5</v>
      </c>
      <c r="C502" s="10" t="s">
        <v>68</v>
      </c>
      <c r="D502" s="12"/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/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/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69</v>
      </c>
      <c r="E505" s="50" t="s">
        <v>105</v>
      </c>
      <c r="F505" s="51">
        <v>200</v>
      </c>
      <c r="G505" s="51">
        <v>3</v>
      </c>
      <c r="H505" s="51">
        <v>1</v>
      </c>
      <c r="I505" s="51">
        <v>42</v>
      </c>
      <c r="J505" s="51">
        <v>192</v>
      </c>
      <c r="K505" s="52">
        <v>627</v>
      </c>
      <c r="L505" s="51">
        <v>34</v>
      </c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35</v>
      </c>
      <c r="E508" s="9"/>
      <c r="F508" s="21">
        <f>SUM(F502:F507)</f>
        <v>200</v>
      </c>
      <c r="G508" s="21">
        <f>SUM(G502:G507)</f>
        <v>3</v>
      </c>
      <c r="H508" s="21">
        <f>SUM(H502:H507)</f>
        <v>1</v>
      </c>
      <c r="I508" s="21">
        <f>SUM(I502:I507)</f>
        <v>42</v>
      </c>
      <c r="J508" s="21">
        <f>SUM(J502:J507)</f>
        <v>192</v>
      </c>
      <c r="K508" s="27"/>
      <c r="L508" s="21">
        <v>34</v>
      </c>
    </row>
    <row r="509" spans="1:12" ht="15.75" customHeight="1">
      <c r="A509" s="31">
        <f>A468</f>
        <v>2</v>
      </c>
      <c r="B509" s="32">
        <f>B468</f>
        <v>5</v>
      </c>
      <c r="C509" s="68" t="s">
        <v>71</v>
      </c>
      <c r="D509" s="69"/>
      <c r="E509" s="33"/>
      <c r="F509" s="34">
        <f>F475+F479+F489+F494+F501+F508</f>
        <v>2617</v>
      </c>
      <c r="G509" s="34">
        <f>G475+G479+G489+G494+G501+G508</f>
        <v>86</v>
      </c>
      <c r="H509" s="34">
        <f>H475+H479+H489+H494+H501+H508</f>
        <v>71</v>
      </c>
      <c r="I509" s="34">
        <f>I475+I479+I489+I494+I501+I508</f>
        <v>365</v>
      </c>
      <c r="J509" s="34">
        <f>J475+J479+J489+J494+J501+J508</f>
        <v>2519</v>
      </c>
      <c r="K509" s="35"/>
      <c r="L509" s="34">
        <f>L475+L479+L489+L494+L501+L508</f>
        <v>325.29999999999995</v>
      </c>
    </row>
    <row r="510" spans="1:12" ht="15">
      <c r="A510" s="22"/>
      <c r="B510" s="23">
        <v>6</v>
      </c>
      <c r="C510" s="24" t="s">
        <v>26</v>
      </c>
      <c r="D510" s="5" t="s">
        <v>27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29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hidden="1">
      <c r="A513" s="25"/>
      <c r="B513" s="16"/>
      <c r="C513" s="11"/>
      <c r="D513" s="7" t="s">
        <v>39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hidden="1">
      <c r="A514" s="25"/>
      <c r="B514" s="16"/>
      <c r="C514" s="11"/>
      <c r="D514" s="7" t="s">
        <v>69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hidden="1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hidden="1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hidden="1">
      <c r="A517" s="26"/>
      <c r="B517" s="18"/>
      <c r="C517" s="8"/>
      <c r="D517" s="19" t="s">
        <v>35</v>
      </c>
      <c r="E517" s="9"/>
      <c r="F517" s="21">
        <f>SUM(F510:F516)</f>
        <v>0</v>
      </c>
      <c r="G517" s="21">
        <f>SUM(G510:G516)</f>
        <v>0</v>
      </c>
      <c r="H517" s="21">
        <f>SUM(H510:H516)</f>
        <v>0</v>
      </c>
      <c r="I517" s="21">
        <f>SUM(I510:I516)</f>
        <v>0</v>
      </c>
      <c r="J517" s="21">
        <f>SUM(J510:J516)</f>
        <v>0</v>
      </c>
      <c r="K517" s="27"/>
      <c r="L517" s="21">
        <f>SUM(L510:L516)</f>
        <v>0</v>
      </c>
    </row>
    <row r="518" spans="1:12" ht="15" hidden="1">
      <c r="A518" s="28">
        <f>A510</f>
        <v>0</v>
      </c>
      <c r="B518" s="14">
        <f>B510</f>
        <v>6</v>
      </c>
      <c r="C518" s="10" t="s">
        <v>36</v>
      </c>
      <c r="D518" s="12" t="s">
        <v>69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hidden="1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hidden="1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hidden="1">
      <c r="A521" s="26"/>
      <c r="B521" s="18"/>
      <c r="C521" s="8"/>
      <c r="D521" s="19" t="s">
        <v>35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 ca="1">SUM(L518:L526)</f>
        <v>0</v>
      </c>
    </row>
    <row r="522" spans="1:12" ht="15" hidden="1">
      <c r="A522" s="28">
        <f>A510</f>
        <v>0</v>
      </c>
      <c r="B522" s="14">
        <f>B510</f>
        <v>6</v>
      </c>
      <c r="C522" s="10" t="s">
        <v>41</v>
      </c>
      <c r="D522" s="7" t="s">
        <v>42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hidden="1">
      <c r="A523" s="25"/>
      <c r="B523" s="16"/>
      <c r="C523" s="11"/>
      <c r="D523" s="7" t="s">
        <v>44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hidden="1">
      <c r="A524" s="25"/>
      <c r="B524" s="16"/>
      <c r="C524" s="11"/>
      <c r="D524" s="7" t="s">
        <v>46</v>
      </c>
      <c r="E524" s="50"/>
      <c r="F524" s="51"/>
      <c r="G524" s="51"/>
      <c r="H524" s="51"/>
      <c r="I524" s="51"/>
      <c r="J524" s="51"/>
      <c r="K524" s="52"/>
      <c r="L524" s="51"/>
    </row>
    <row r="525" spans="1:12" ht="6.75" hidden="1" customHeight="1">
      <c r="A525" s="25"/>
      <c r="B525" s="16"/>
      <c r="C525" s="11"/>
      <c r="D525" s="7" t="s">
        <v>48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hidden="1">
      <c r="A526" s="25"/>
      <c r="B526" s="16"/>
      <c r="C526" s="11"/>
      <c r="D526" s="7" t="s">
        <v>50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hidden="1">
      <c r="A527" s="25"/>
      <c r="B527" s="16"/>
      <c r="C527" s="11"/>
      <c r="D527" s="7" t="s">
        <v>52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hidden="1">
      <c r="A528" s="25"/>
      <c r="B528" s="16"/>
      <c r="C528" s="11"/>
      <c r="D528" s="7" t="s">
        <v>54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hidden="1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hidden="1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hidden="1">
      <c r="A531" s="26"/>
      <c r="B531" s="18"/>
      <c r="C531" s="8"/>
      <c r="D531" s="19" t="s">
        <v>35</v>
      </c>
      <c r="E531" s="9"/>
      <c r="F531" s="21">
        <f>SUM(F522:F530)</f>
        <v>0</v>
      </c>
      <c r="G531" s="21">
        <f>SUM(G522:G530)</f>
        <v>0</v>
      </c>
      <c r="H531" s="21">
        <f>SUM(H522:H530)</f>
        <v>0</v>
      </c>
      <c r="I531" s="21">
        <f>SUM(I522:I530)</f>
        <v>0</v>
      </c>
      <c r="J531" s="21">
        <f>SUM(J522:J530)</f>
        <v>0</v>
      </c>
      <c r="K531" s="27"/>
      <c r="L531" s="21">
        <f ca="1">SUM(L528:L536)</f>
        <v>0</v>
      </c>
    </row>
    <row r="532" spans="1:12" ht="15" hidden="1">
      <c r="A532" s="28">
        <f>A510</f>
        <v>0</v>
      </c>
      <c r="B532" s="14">
        <f>B510</f>
        <v>6</v>
      </c>
      <c r="C532" s="10" t="s">
        <v>56</v>
      </c>
      <c r="D532" s="12" t="s">
        <v>57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hidden="1">
      <c r="A533" s="25"/>
      <c r="B533" s="16"/>
      <c r="C533" s="11"/>
      <c r="D533" s="12" t="s">
        <v>50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hidden="1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hidden="1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hidden="1">
      <c r="A536" s="26"/>
      <c r="B536" s="18"/>
      <c r="C536" s="8"/>
      <c r="D536" s="19" t="s">
        <v>35</v>
      </c>
      <c r="E536" s="9"/>
      <c r="F536" s="21">
        <f>SUM(F532:F535)</f>
        <v>0</v>
      </c>
      <c r="G536" s="21">
        <f>SUM(G532:G535)</f>
        <v>0</v>
      </c>
      <c r="H536" s="21">
        <f>SUM(H532:H535)</f>
        <v>0</v>
      </c>
      <c r="I536" s="21">
        <f>SUM(I532:I535)</f>
        <v>0</v>
      </c>
      <c r="J536" s="21">
        <f>SUM(J532:J535)</f>
        <v>0</v>
      </c>
      <c r="K536" s="27"/>
      <c r="L536" s="21">
        <f ca="1">SUM(L529:L535)</f>
        <v>0</v>
      </c>
    </row>
    <row r="537" spans="1:12" ht="15" hidden="1">
      <c r="A537" s="28">
        <f>A510</f>
        <v>0</v>
      </c>
      <c r="B537" s="14">
        <f>B510</f>
        <v>6</v>
      </c>
      <c r="C537" s="10" t="s">
        <v>62</v>
      </c>
      <c r="D537" s="7" t="s">
        <v>27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hidden="1">
      <c r="A538" s="25"/>
      <c r="B538" s="16"/>
      <c r="C538" s="11"/>
      <c r="D538" s="7" t="s">
        <v>48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hidden="1">
      <c r="A539" s="25"/>
      <c r="B539" s="16"/>
      <c r="C539" s="11"/>
      <c r="D539" s="7" t="s">
        <v>50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hidden="1">
      <c r="A540" s="25"/>
      <c r="B540" s="16"/>
      <c r="C540" s="11"/>
      <c r="D540" s="7" t="s">
        <v>39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hidden="1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hidden="1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hidden="1">
      <c r="A543" s="26"/>
      <c r="B543" s="18"/>
      <c r="C543" s="8"/>
      <c r="D543" s="19" t="s">
        <v>35</v>
      </c>
      <c r="E543" s="9"/>
      <c r="F543" s="21">
        <f>SUM(F537:F542)</f>
        <v>0</v>
      </c>
      <c r="G543" s="21">
        <f>SUM(G537:G542)</f>
        <v>0</v>
      </c>
      <c r="H543" s="21">
        <f>SUM(H537:H542)</f>
        <v>0</v>
      </c>
      <c r="I543" s="21">
        <f>SUM(I537:I542)</f>
        <v>0</v>
      </c>
      <c r="J543" s="21">
        <f>SUM(J537:J542)</f>
        <v>0</v>
      </c>
      <c r="K543" s="27"/>
      <c r="L543" s="21">
        <f ca="1">SUM(L537:L545)</f>
        <v>0</v>
      </c>
    </row>
    <row r="544" spans="1:12" ht="15" hidden="1">
      <c r="A544" s="28">
        <f>A510</f>
        <v>0</v>
      </c>
      <c r="B544" s="14">
        <f>B510</f>
        <v>6</v>
      </c>
      <c r="C544" s="10" t="s">
        <v>68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hidden="1">
      <c r="A545" s="25"/>
      <c r="B545" s="16"/>
      <c r="C545" s="11"/>
      <c r="D545" s="12" t="s">
        <v>57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hidden="1">
      <c r="A546" s="25"/>
      <c r="B546" s="16"/>
      <c r="C546" s="11"/>
      <c r="D546" s="12" t="s">
        <v>50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hidden="1">
      <c r="A547" s="25"/>
      <c r="B547" s="16"/>
      <c r="C547" s="11"/>
      <c r="D547" s="12" t="s">
        <v>69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hidden="1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hidden="1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hidden="1">
      <c r="A550" s="26"/>
      <c r="B550" s="18"/>
      <c r="C550" s="8"/>
      <c r="D550" s="20" t="s">
        <v>35</v>
      </c>
      <c r="E550" s="9"/>
      <c r="F550" s="21">
        <f>SUM(F544:F549)</f>
        <v>0</v>
      </c>
      <c r="G550" s="21">
        <f>SUM(G544:G549)</f>
        <v>0</v>
      </c>
      <c r="H550" s="21">
        <f>SUM(H544:H549)</f>
        <v>0</v>
      </c>
      <c r="I550" s="21">
        <f>SUM(I544:I549)</f>
        <v>0</v>
      </c>
      <c r="J550" s="21">
        <f>SUM(J544:J549)</f>
        <v>0</v>
      </c>
      <c r="K550" s="27"/>
      <c r="L550" s="21">
        <f ca="1">SUM(L544:L552)</f>
        <v>0</v>
      </c>
    </row>
    <row r="551" spans="1:12" ht="15.75" hidden="1" customHeight="1">
      <c r="A551" s="31">
        <f>A510</f>
        <v>0</v>
      </c>
      <c r="B551" s="32">
        <f>B510</f>
        <v>6</v>
      </c>
      <c r="C551" s="68" t="s">
        <v>71</v>
      </c>
      <c r="D551" s="69"/>
      <c r="E551" s="33"/>
      <c r="F551" s="34">
        <f>F517+F521+F531+F536+F543+F550</f>
        <v>0</v>
      </c>
      <c r="G551" s="34">
        <f>G517+G521+G531+G536+G543+G550</f>
        <v>0</v>
      </c>
      <c r="H551" s="34">
        <f>H517+H521+H531+H536+H543+H550</f>
        <v>0</v>
      </c>
      <c r="I551" s="34">
        <f>I517+I521+I531+I536+I543+I550</f>
        <v>0</v>
      </c>
      <c r="J551" s="34">
        <f>J517+J521+J531+J536+J543+J550</f>
        <v>0</v>
      </c>
      <c r="K551" s="35"/>
      <c r="L551" s="34">
        <f ca="1">L517+L521+L531+L536+L543+L550</f>
        <v>0</v>
      </c>
    </row>
    <row r="552" spans="1:12" ht="6.75" customHeight="1">
      <c r="A552" s="22">
        <v>2</v>
      </c>
      <c r="B552" s="23">
        <v>7</v>
      </c>
      <c r="C552" s="24" t="s">
        <v>26</v>
      </c>
      <c r="D552" s="5" t="s">
        <v>27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hidden="1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hidden="1">
      <c r="A554" s="25"/>
      <c r="B554" s="16"/>
      <c r="C554" s="11"/>
      <c r="D554" s="7" t="s">
        <v>29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hidden="1">
      <c r="A555" s="25"/>
      <c r="B555" s="16"/>
      <c r="C555" s="11"/>
      <c r="D555" s="7" t="s">
        <v>39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hidden="1">
      <c r="A556" s="25"/>
      <c r="B556" s="16"/>
      <c r="C556" s="11"/>
      <c r="D556" s="7" t="s">
        <v>69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hidden="1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hidden="1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hidden="1">
      <c r="A559" s="26"/>
      <c r="B559" s="18"/>
      <c r="C559" s="8"/>
      <c r="D559" s="19" t="s">
        <v>35</v>
      </c>
      <c r="E559" s="9"/>
      <c r="F559" s="21">
        <f>SUM(F552:F558)</f>
        <v>0</v>
      </c>
      <c r="G559" s="21">
        <f>SUM(G552:G558)</f>
        <v>0</v>
      </c>
      <c r="H559" s="21">
        <f>SUM(H552:H558)</f>
        <v>0</v>
      </c>
      <c r="I559" s="21">
        <f>SUM(I552:I558)</f>
        <v>0</v>
      </c>
      <c r="J559" s="21">
        <f>SUM(J552:J558)</f>
        <v>0</v>
      </c>
      <c r="K559" s="27"/>
      <c r="L559" s="21">
        <f>SUM(L552:L558)</f>
        <v>0</v>
      </c>
    </row>
    <row r="560" spans="1:12" ht="15" hidden="1">
      <c r="A560" s="28">
        <f>A552</f>
        <v>2</v>
      </c>
      <c r="B560" s="14">
        <f>B552</f>
        <v>7</v>
      </c>
      <c r="C560" s="10" t="s">
        <v>36</v>
      </c>
      <c r="D560" s="12" t="s">
        <v>69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hidden="1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hidden="1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hidden="1">
      <c r="A563" s="26"/>
      <c r="B563" s="18"/>
      <c r="C563" s="8"/>
      <c r="D563" s="19" t="s">
        <v>35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 ca="1">SUM(L560:L568)</f>
        <v>0</v>
      </c>
    </row>
    <row r="564" spans="1:12" ht="15" hidden="1">
      <c r="A564" s="28">
        <f>A552</f>
        <v>2</v>
      </c>
      <c r="B564" s="14">
        <f>B552</f>
        <v>7</v>
      </c>
      <c r="C564" s="10" t="s">
        <v>41</v>
      </c>
      <c r="D564" s="7" t="s">
        <v>42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hidden="1">
      <c r="A565" s="25"/>
      <c r="B565" s="16"/>
      <c r="C565" s="11"/>
      <c r="D565" s="7" t="s">
        <v>44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hidden="1">
      <c r="A566" s="25"/>
      <c r="B566" s="16"/>
      <c r="C566" s="11"/>
      <c r="D566" s="7" t="s">
        <v>46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hidden="1">
      <c r="A567" s="25"/>
      <c r="B567" s="16"/>
      <c r="C567" s="11"/>
      <c r="D567" s="7" t="s">
        <v>48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hidden="1">
      <c r="A568" s="25"/>
      <c r="B568" s="16"/>
      <c r="C568" s="11"/>
      <c r="D568" s="7" t="s">
        <v>50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hidden="1">
      <c r="A569" s="25"/>
      <c r="B569" s="16"/>
      <c r="C569" s="11"/>
      <c r="D569" s="7" t="s">
        <v>52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hidden="1">
      <c r="A570" s="25"/>
      <c r="B570" s="16"/>
      <c r="C570" s="11"/>
      <c r="D570" s="7" t="s">
        <v>54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hidden="1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hidden="1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hidden="1">
      <c r="A573" s="26"/>
      <c r="B573" s="18"/>
      <c r="C573" s="8"/>
      <c r="D573" s="19" t="s">
        <v>35</v>
      </c>
      <c r="E573" s="9"/>
      <c r="F573" s="21">
        <f>SUM(F564:F572)</f>
        <v>0</v>
      </c>
      <c r="G573" s="21">
        <f>SUM(G564:G572)</f>
        <v>0</v>
      </c>
      <c r="H573" s="21">
        <f>SUM(H564:H572)</f>
        <v>0</v>
      </c>
      <c r="I573" s="21">
        <f>SUM(I564:I572)</f>
        <v>0</v>
      </c>
      <c r="J573" s="21">
        <f>SUM(J564:J572)</f>
        <v>0</v>
      </c>
      <c r="K573" s="27"/>
      <c r="L573" s="21">
        <f ca="1">SUM(L570:L578)</f>
        <v>0</v>
      </c>
    </row>
    <row r="574" spans="1:12" ht="15" hidden="1">
      <c r="A574" s="28">
        <f>A552</f>
        <v>2</v>
      </c>
      <c r="B574" s="14">
        <f>B552</f>
        <v>7</v>
      </c>
      <c r="C574" s="10" t="s">
        <v>56</v>
      </c>
      <c r="D574" s="12" t="s">
        <v>57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hidden="1">
      <c r="A575" s="25"/>
      <c r="B575" s="16"/>
      <c r="C575" s="11"/>
      <c r="D575" s="12" t="s">
        <v>50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hidden="1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hidden="1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hidden="1">
      <c r="A578" s="26"/>
      <c r="B578" s="18"/>
      <c r="C578" s="8"/>
      <c r="D578" s="19" t="s">
        <v>35</v>
      </c>
      <c r="E578" s="9"/>
      <c r="F578" s="21">
        <f>SUM(F574:F577)</f>
        <v>0</v>
      </c>
      <c r="G578" s="21">
        <f>SUM(G574:G577)</f>
        <v>0</v>
      </c>
      <c r="H578" s="21">
        <f>SUM(H574:H577)</f>
        <v>0</v>
      </c>
      <c r="I578" s="21">
        <f>SUM(I574:I577)</f>
        <v>0</v>
      </c>
      <c r="J578" s="21">
        <f>SUM(J574:J577)</f>
        <v>0</v>
      </c>
      <c r="K578" s="27"/>
      <c r="L578" s="21">
        <f ca="1">SUM(L571:L577)</f>
        <v>0</v>
      </c>
    </row>
    <row r="579" spans="1:12" ht="15" hidden="1">
      <c r="A579" s="28">
        <f>A552</f>
        <v>2</v>
      </c>
      <c r="B579" s="14">
        <f>B552</f>
        <v>7</v>
      </c>
      <c r="C579" s="10" t="s">
        <v>62</v>
      </c>
      <c r="D579" s="7" t="s">
        <v>27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hidden="1">
      <c r="A580" s="25"/>
      <c r="B580" s="16"/>
      <c r="C580" s="11"/>
      <c r="D580" s="7" t="s">
        <v>48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hidden="1">
      <c r="A581" s="25"/>
      <c r="B581" s="16"/>
      <c r="C581" s="11"/>
      <c r="D581" s="7" t="s">
        <v>50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hidden="1">
      <c r="A582" s="25"/>
      <c r="B582" s="16"/>
      <c r="C582" s="11"/>
      <c r="D582" s="7" t="s">
        <v>39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hidden="1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hidden="1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hidden="1">
      <c r="A585" s="26"/>
      <c r="B585" s="18"/>
      <c r="C585" s="8"/>
      <c r="D585" s="19" t="s">
        <v>35</v>
      </c>
      <c r="E585" s="9"/>
      <c r="F585" s="21">
        <f>SUM(F579:F584)</f>
        <v>0</v>
      </c>
      <c r="G585" s="21">
        <f>SUM(G579:G584)</f>
        <v>0</v>
      </c>
      <c r="H585" s="21">
        <f>SUM(H579:H584)</f>
        <v>0</v>
      </c>
      <c r="I585" s="21">
        <f>SUM(I579:I584)</f>
        <v>0</v>
      </c>
      <c r="J585" s="21">
        <f>SUM(J579:J584)</f>
        <v>0</v>
      </c>
      <c r="K585" s="27"/>
      <c r="L585" s="21">
        <f ca="1">SUM(L579:L587)</f>
        <v>0</v>
      </c>
    </row>
    <row r="586" spans="1:12" ht="15" hidden="1">
      <c r="A586" s="28">
        <f>A552</f>
        <v>2</v>
      </c>
      <c r="B586" s="14">
        <f>B552</f>
        <v>7</v>
      </c>
      <c r="C586" s="10" t="s">
        <v>68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hidden="1">
      <c r="A587" s="25"/>
      <c r="B587" s="16"/>
      <c r="C587" s="11"/>
      <c r="D587" s="12" t="s">
        <v>57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hidden="1">
      <c r="A588" s="25"/>
      <c r="B588" s="16"/>
      <c r="C588" s="11"/>
      <c r="D588" s="12" t="s">
        <v>50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hidden="1">
      <c r="A589" s="25"/>
      <c r="B589" s="16"/>
      <c r="C589" s="11"/>
      <c r="D589" s="12" t="s">
        <v>69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hidden="1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hidden="1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hidden="1">
      <c r="A592" s="26"/>
      <c r="B592" s="18"/>
      <c r="C592" s="8"/>
      <c r="D592" s="20" t="s">
        <v>35</v>
      </c>
      <c r="E592" s="9"/>
      <c r="F592" s="21">
        <f>SUM(F586:F591)</f>
        <v>0</v>
      </c>
      <c r="G592" s="21">
        <f>SUM(G586:G591)</f>
        <v>0</v>
      </c>
      <c r="H592" s="21">
        <f>SUM(H586:H591)</f>
        <v>0</v>
      </c>
      <c r="I592" s="21">
        <f>SUM(I586:I591)</f>
        <v>0</v>
      </c>
      <c r="J592" s="21">
        <f>SUM(J586:J591)</f>
        <v>0</v>
      </c>
      <c r="K592" s="27"/>
      <c r="L592" s="21">
        <f ca="1">SUM(L586:L594)</f>
        <v>0</v>
      </c>
    </row>
    <row r="593" spans="1:12" ht="15" hidden="1">
      <c r="A593" s="37">
        <f>A552</f>
        <v>2</v>
      </c>
      <c r="B593" s="38">
        <f>B552</f>
        <v>7</v>
      </c>
      <c r="C593" s="65" t="s">
        <v>71</v>
      </c>
      <c r="D593" s="66"/>
      <c r="E593" s="39"/>
      <c r="F593" s="40">
        <f>F559+F563+F573+F578+F585+F592</f>
        <v>0</v>
      </c>
      <c r="G593" s="40">
        <f>G559+G563+G573+G578+G585+G592</f>
        <v>0</v>
      </c>
      <c r="H593" s="40">
        <f>H559+H563+H573+H578+H585+H592</f>
        <v>0</v>
      </c>
      <c r="I593" s="40">
        <f>I559+I563+I573+I578+I585+I592</f>
        <v>0</v>
      </c>
      <c r="J593" s="40">
        <f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7" t="s">
        <v>190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2659.4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90.34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89.391999999999996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370.233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2659.9</v>
      </c>
      <c r="K594" s="42"/>
      <c r="L594" s="42">
        <v>323.60000000000002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2022-05-16T14:23:56Z</dcterms:created>
  <dcterms:modified xsi:type="dcterms:W3CDTF">2025-10-28T10:01:08Z</dcterms:modified>
  <cp:category/>
  <cp:contentStatus/>
</cp:coreProperties>
</file>